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1640" tabRatio="603" activeTab="0"/>
  </bookViews>
  <sheets>
    <sheet name="STRANA1" sheetId="1" r:id="rId1"/>
    <sheet name="STRANA2" sheetId="2" r:id="rId2"/>
  </sheets>
  <definedNames>
    <definedName name="_xlnm.Print_Area" localSheetId="0">'STRANA1'!$B$1:$S$45</definedName>
    <definedName name="_xlnm.Print_Area" localSheetId="1">'STRANA2'!$B$1:$G$36</definedName>
    <definedName name="Z_FFCA1D20_03B7_11D2_9D46_D2173B750AB3_.wvu.Cols" localSheetId="0" hidden="1">'STRANA1'!$AE:$IV</definedName>
    <definedName name="Z_FFCA1D20_03B7_11D2_9D46_D2173B750AB3_.wvu.PrintArea" localSheetId="0" hidden="1">'STRANA1'!$B$1:$S$51</definedName>
    <definedName name="Z_FFCA1D20_03B7_11D2_9D46_D2173B750AB3_.wvu.PrintArea" localSheetId="1" hidden="1">'STRANA2'!$B$1:$G$16</definedName>
    <definedName name="Z_FFCA1D20_03B7_11D2_9D46_D2173B750AB3_.wvu.Rows" localSheetId="0" hidden="1">'STRANA1'!$69:$65536,'STRANA1'!$52:$54,'STRANA1'!$59:$62,'STRANA1'!$64:$68</definedName>
  </definedNames>
  <calcPr fullCalcOnLoad="1"/>
</workbook>
</file>

<file path=xl/comments1.xml><?xml version="1.0" encoding="utf-8"?>
<comments xmlns="http://schemas.openxmlformats.org/spreadsheetml/2006/main">
  <authors>
    <author>Ing. V?clav V?CLAV?K</author>
  </authors>
  <commentList>
    <comment ref="G35" authorId="0">
      <text>
        <r>
          <rPr>
            <b/>
            <sz val="8"/>
            <color indexed="18"/>
            <rFont val="Tahoma"/>
            <family val="2"/>
          </rPr>
          <t xml:space="preserve">
MINIMÁLNÍ VYMĚŘOVACÍ ZÁKLAD PRO OSVČ NEBYL STANOVEN
</t>
        </r>
        <r>
          <rPr>
            <b/>
            <i/>
            <sz val="8"/>
            <color indexed="12"/>
            <rFont val="Tahoma"/>
            <family val="2"/>
          </rPr>
          <t xml:space="preserve"> v kalendářním měsíci, ve kterém </t>
        </r>
        <r>
          <rPr>
            <b/>
            <u val="single"/>
            <sz val="8"/>
            <color indexed="18"/>
            <rFont val="Tahoma"/>
            <family val="2"/>
          </rPr>
          <t>po celý tento kalendářní měsíc</t>
        </r>
        <r>
          <rPr>
            <b/>
            <i/>
            <sz val="8"/>
            <color indexed="12"/>
            <rFont val="Tahoma"/>
            <family val="2"/>
          </rPr>
          <t xml:space="preserve"> trvala některá z následujících skutečností : </t>
        </r>
        <r>
          <rPr>
            <b/>
            <sz val="8"/>
            <color indexed="1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a) plátcem pojistného </t>
        </r>
        <r>
          <rPr>
            <b/>
            <sz val="8"/>
            <color indexed="18"/>
            <rFont val="Tahoma"/>
            <family val="2"/>
          </rPr>
          <t>byl i stát</t>
        </r>
        <r>
          <rPr>
            <b/>
            <sz val="8"/>
            <color indexed="12"/>
            <rFont val="Tahoma"/>
            <family val="2"/>
          </rPr>
          <t xml:space="preserve">
b) </t>
        </r>
        <r>
          <rPr>
            <b/>
            <sz val="8"/>
            <color indexed="18"/>
            <rFont val="Tahoma"/>
            <family val="2"/>
          </rPr>
          <t>ze zaměstnání bylo odvedeno pojistné</t>
        </r>
        <r>
          <rPr>
            <b/>
            <sz val="8"/>
            <color indexed="12"/>
            <rFont val="Tahoma"/>
            <family val="2"/>
          </rPr>
          <t xml:space="preserve"> vypočtené alespoň z minimálního vyměřovacího základu pro zaměstnance
c) OSVČ </t>
        </r>
        <r>
          <rPr>
            <b/>
            <sz val="8"/>
            <color indexed="18"/>
            <rFont val="Tahoma"/>
            <family val="2"/>
          </rPr>
          <t>pobírala nemocenské</t>
        </r>
        <r>
          <rPr>
            <b/>
            <sz val="8"/>
            <color indexed="12"/>
            <rFont val="Tahoma"/>
            <family val="2"/>
          </rPr>
          <t xml:space="preserve"> z nemocenského pojištění OSVČ
d) OSVČ byla </t>
        </r>
        <r>
          <rPr>
            <b/>
            <sz val="8"/>
            <color indexed="18"/>
            <rFont val="Tahoma"/>
            <family val="2"/>
          </rPr>
          <t>osobou s těžkým</t>
        </r>
        <r>
          <rPr>
            <b/>
            <sz val="8"/>
            <color indexed="12"/>
            <rFont val="Tahoma"/>
            <family val="2"/>
          </rPr>
          <t xml:space="preserve"> tělesným, smyslovým nebo mentálním </t>
        </r>
        <r>
          <rPr>
            <b/>
            <sz val="8"/>
            <color indexed="18"/>
            <rFont val="Tahoma"/>
            <family val="2"/>
          </rPr>
          <t xml:space="preserve">postižením, </t>
        </r>
        <r>
          <rPr>
            <b/>
            <sz val="8"/>
            <color indexed="12"/>
            <rFont val="Tahoma"/>
            <family val="2"/>
          </rPr>
          <t xml:space="preserve">které se poskytují mimořádné výhody II. nebo III. stupně podle předpisů o sociálním zabezpečení
e) OSVČ dosáhla věku potřebného pro </t>
        </r>
        <r>
          <rPr>
            <b/>
            <sz val="8"/>
            <color indexed="18"/>
            <rFont val="Tahoma"/>
            <family val="2"/>
          </rPr>
          <t>nárok na starobní důchod</t>
        </r>
        <r>
          <rPr>
            <b/>
            <sz val="8"/>
            <color indexed="12"/>
            <rFont val="Tahoma"/>
            <family val="2"/>
          </rPr>
          <t xml:space="preserve">, avšak nesplnila další podmínky pro jeho přiznání
f) OSVČ celodenně osobně a řádně </t>
        </r>
        <r>
          <rPr>
            <b/>
            <sz val="8"/>
            <color indexed="18"/>
            <rFont val="Tahoma"/>
            <family val="2"/>
          </rPr>
          <t>pečovala</t>
        </r>
        <r>
          <rPr>
            <b/>
            <sz val="8"/>
            <color indexed="12"/>
            <rFont val="Tahoma"/>
            <family val="2"/>
          </rPr>
          <t xml:space="preserve"> alespoň o jedno </t>
        </r>
        <r>
          <rPr>
            <b/>
            <sz val="8"/>
            <color indexed="18"/>
            <rFont val="Tahoma"/>
            <family val="2"/>
          </rPr>
          <t>dítě</t>
        </r>
        <r>
          <rPr>
            <b/>
            <sz val="8"/>
            <color indexed="12"/>
            <rFont val="Tahoma"/>
            <family val="2"/>
          </rPr>
          <t xml:space="preserve"> do 7 let nebo nejméně o 2 děti do 15 let věku. Za celodenní péči není považována péče u OSVČ, která umístila dítě předškolního věku do zařízení na dobu přesahující 4 hodiny denně, nebo dítě školou povinné do zařízení na dobu přesahující vyučování, nebo dítě umístila do zařízení s celotýdenním nebo celoročním provozem.</t>
        </r>
      </text>
    </comment>
    <comment ref="F10" authorId="0">
      <text>
        <r>
          <rPr>
            <b/>
            <sz val="10"/>
            <color indexed="18"/>
            <rFont val="Tahoma"/>
            <family val="2"/>
          </rPr>
          <t xml:space="preserve">TYP PŘEHLEDU
</t>
        </r>
        <r>
          <rPr>
            <b/>
            <sz val="8"/>
            <color indexed="18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ahoma"/>
            <family val="2"/>
          </rPr>
          <t xml:space="preserve">Vyberte z předvolených možností
</t>
        </r>
        <r>
          <rPr>
            <b/>
            <u val="single"/>
            <sz val="10"/>
            <color indexed="10"/>
            <rFont val="Tahoma"/>
            <family val="2"/>
          </rPr>
          <t>ŘÁDNÝ</t>
        </r>
        <r>
          <rPr>
            <b/>
            <sz val="10"/>
            <color indexed="10"/>
            <rFont val="Tahoma"/>
            <family val="2"/>
          </rPr>
          <t xml:space="preserve">  -  </t>
        </r>
        <r>
          <rPr>
            <b/>
            <u val="single"/>
            <sz val="10"/>
            <color indexed="10"/>
            <rFont val="Tahoma"/>
            <family val="2"/>
          </rPr>
          <t>OPRAVNÝ</t>
        </r>
      </text>
    </comment>
    <comment ref="C22" authorId="0">
      <text>
        <r>
          <rPr>
            <b/>
            <sz val="10"/>
            <color indexed="18"/>
            <rFont val="Tahoma"/>
            <family val="2"/>
          </rPr>
          <t>DAŇOVÝ PORADCE</t>
        </r>
        <r>
          <rPr>
            <b/>
            <sz val="8"/>
            <color indexed="18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ahoma"/>
            <family val="2"/>
          </rPr>
          <t xml:space="preserve">Vyberte z předvolených možností
</t>
        </r>
        <r>
          <rPr>
            <b/>
            <i/>
            <u val="single"/>
            <sz val="10"/>
            <color indexed="10"/>
            <rFont val="Tahoma"/>
            <family val="2"/>
          </rPr>
          <t>NEMÁM DAŇOVÉHO PORADCE
MÁM DAŇOVÉHO PORADCE
NEPODÁVÁM DAŇOVÉ PŘIZNÁNÍ</t>
        </r>
      </text>
    </comment>
    <comment ref="E23" authorId="0">
      <text>
        <r>
          <rPr>
            <b/>
            <sz val="10"/>
            <color indexed="18"/>
            <rFont val="Tahoma"/>
            <family val="2"/>
          </rPr>
          <t xml:space="preserve">DOŠLO V ROCE 2005 KE ZMĚNĚ
ZDRAVOTNÍ POJIŠŤOVNY ?
</t>
        </r>
        <r>
          <rPr>
            <b/>
            <sz val="8"/>
            <color indexed="18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ahoma"/>
            <family val="2"/>
          </rPr>
          <t xml:space="preserve">Vyberte z předvolených možností
</t>
        </r>
        <r>
          <rPr>
            <b/>
            <i/>
            <u val="single"/>
            <sz val="10"/>
            <color indexed="10"/>
            <rFont val="Tahoma"/>
            <family val="2"/>
          </rPr>
          <t xml:space="preserve">NE </t>
        </r>
        <r>
          <rPr>
            <b/>
            <i/>
            <sz val="10"/>
            <color indexed="10"/>
            <rFont val="Tahoma"/>
            <family val="2"/>
          </rPr>
          <t xml:space="preserve">- </t>
        </r>
        <r>
          <rPr>
            <b/>
            <i/>
            <u val="single"/>
            <sz val="10"/>
            <color indexed="10"/>
            <rFont val="Tahoma"/>
            <family val="2"/>
          </rPr>
          <t xml:space="preserve"> ANO</t>
        </r>
      </text>
    </comment>
    <comment ref="C28" authorId="0">
      <text>
        <r>
          <rPr>
            <b/>
            <sz val="10"/>
            <color indexed="18"/>
            <rFont val="Tahoma"/>
            <family val="2"/>
          </rPr>
          <t xml:space="preserve">
POJISTNÉ PLATÍM</t>
        </r>
        <r>
          <rPr>
            <b/>
            <sz val="8"/>
            <color indexed="18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ahoma"/>
            <family val="2"/>
          </rPr>
          <t xml:space="preserve">Uveďte v případě placení záloh pojistného
</t>
        </r>
        <r>
          <rPr>
            <b/>
            <i/>
            <sz val="10"/>
            <color indexed="10"/>
            <rFont val="Tahoma"/>
            <family val="2"/>
          </rPr>
          <t xml:space="preserve">a - </t>
        </r>
        <r>
          <rPr>
            <b/>
            <i/>
            <u val="single"/>
            <sz val="10"/>
            <color indexed="10"/>
            <rFont val="Tahoma"/>
            <family val="2"/>
          </rPr>
          <t xml:space="preserve"> POŠTOVNÍ POUKÁZKOU
- 
</t>
        </r>
        <r>
          <rPr>
            <b/>
            <i/>
            <sz val="10"/>
            <color indexed="12"/>
            <rFont val="Tahoma"/>
            <family val="2"/>
          </rPr>
          <t xml:space="preserve">
</t>
        </r>
      </text>
    </comment>
    <comment ref="E28" authorId="0">
      <text>
        <r>
          <rPr>
            <b/>
            <sz val="10"/>
            <color indexed="18"/>
            <rFont val="Tahoma"/>
            <family val="2"/>
          </rPr>
          <t xml:space="preserve">POČET POŠTOVNÍCH POUKÁZEK
</t>
        </r>
        <r>
          <rPr>
            <b/>
            <sz val="8"/>
            <color indexed="18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ahoma"/>
            <family val="2"/>
          </rPr>
          <t xml:space="preserve">Uveďte počet poukázek, které Vám mají být zaslány </t>
        </r>
        <r>
          <rPr>
            <b/>
            <i/>
            <u val="single"/>
            <sz val="10"/>
            <color indexed="10"/>
            <rFont val="Tahoma"/>
            <family val="2"/>
          </rPr>
          <t>(max. 13)</t>
        </r>
      </text>
    </comment>
    <comment ref="E29" authorId="0">
      <text>
        <r>
          <rPr>
            <b/>
            <sz val="10"/>
            <color indexed="18"/>
            <rFont val="Tahoma"/>
            <family val="2"/>
          </rPr>
          <t xml:space="preserve">ČÍSLO ÚČTU
</t>
        </r>
        <r>
          <rPr>
            <b/>
            <sz val="8"/>
            <color indexed="18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ahoma"/>
            <family val="2"/>
          </rPr>
          <t>Uveďte číslo účtu,
z kterého budete bezhotovostně platit 
zálohy na pojistné</t>
        </r>
      </text>
    </comment>
    <comment ref="C25" authorId="0">
      <text>
        <r>
          <rPr>
            <b/>
            <sz val="11"/>
            <color indexed="18"/>
            <rFont val="Tahoma"/>
            <family val="2"/>
          </rPr>
          <t>PŘEPLATEK</t>
        </r>
        <r>
          <rPr>
            <b/>
            <sz val="8"/>
            <color indexed="18"/>
            <rFont val="Tahoma"/>
            <family val="2"/>
          </rPr>
          <t xml:space="preserve">
</t>
        </r>
        <r>
          <rPr>
            <b/>
            <i/>
            <sz val="9"/>
            <color indexed="12"/>
            <rFont val="Tahoma"/>
            <family val="2"/>
          </rPr>
          <t xml:space="preserve">Vyberte z předvolených možností 
</t>
        </r>
        <r>
          <rPr>
            <b/>
            <i/>
            <u val="single"/>
            <sz val="10"/>
            <color indexed="10"/>
            <rFont val="Tahoma"/>
            <family val="2"/>
          </rPr>
          <t>A - NEMÁM</t>
        </r>
        <r>
          <rPr>
            <b/>
            <i/>
            <sz val="10"/>
            <color indexed="10"/>
            <rFont val="Tahoma"/>
            <family val="2"/>
          </rPr>
          <t xml:space="preserve"> přeplatek
</t>
        </r>
        <r>
          <rPr>
            <b/>
            <i/>
            <u val="single"/>
            <sz val="10"/>
            <color indexed="10"/>
            <rFont val="Tahoma"/>
            <family val="2"/>
          </rPr>
          <t>B - NEŽÁDÁM</t>
        </r>
        <r>
          <rPr>
            <b/>
            <i/>
            <sz val="10"/>
            <color indexed="10"/>
            <rFont val="Tahoma"/>
            <family val="2"/>
          </rPr>
          <t xml:space="preserve"> o vrácení přeplatku</t>
        </r>
        <r>
          <rPr>
            <b/>
            <i/>
            <u val="single"/>
            <sz val="10"/>
            <color indexed="10"/>
            <rFont val="Tahoma"/>
            <family val="2"/>
          </rPr>
          <t xml:space="preserve">
C - ŽÁDÁM </t>
        </r>
        <r>
          <rPr>
            <b/>
            <i/>
            <sz val="10"/>
            <color indexed="10"/>
            <rFont val="Tahoma"/>
            <family val="2"/>
          </rPr>
          <t xml:space="preserve"> o vrácení přeplatku</t>
        </r>
      </text>
    </comment>
    <comment ref="C29" authorId="0">
      <text>
        <r>
          <rPr>
            <b/>
            <sz val="10"/>
            <color indexed="18"/>
            <rFont val="Tahoma"/>
            <family val="2"/>
          </rPr>
          <t>POJISTNÉ PLATÍM</t>
        </r>
        <r>
          <rPr>
            <b/>
            <sz val="8"/>
            <color indexed="18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ahoma"/>
            <family val="2"/>
          </rPr>
          <t xml:space="preserve">Uveďte v případě placení záloh pojistného
</t>
        </r>
        <r>
          <rPr>
            <b/>
            <i/>
            <sz val="10"/>
            <color indexed="10"/>
            <rFont val="Tahoma"/>
            <family val="2"/>
          </rPr>
          <t>b -</t>
        </r>
        <r>
          <rPr>
            <b/>
            <i/>
            <u val="single"/>
            <sz val="10"/>
            <color indexed="10"/>
            <rFont val="Tahoma"/>
            <family val="2"/>
          </rPr>
          <t xml:space="preserve"> BEZHOTOVOSTNÍM PŘEVODEM Z ÚČTU Č.
-
</t>
        </r>
      </text>
    </comment>
    <comment ref="C31" authorId="0">
      <text>
        <r>
          <rPr>
            <b/>
            <sz val="11"/>
            <color indexed="18"/>
            <rFont val="Tahoma"/>
            <family val="2"/>
          </rPr>
          <t>ZAMĚSTNÁNÍ SOUBĚŽNĚ SE SVČ V ROCE 2005</t>
        </r>
        <r>
          <rPr>
            <b/>
            <sz val="8"/>
            <color indexed="18"/>
            <rFont val="Tahoma"/>
            <family val="2"/>
          </rPr>
          <t xml:space="preserve">
</t>
        </r>
        <r>
          <rPr>
            <b/>
            <i/>
            <sz val="9"/>
            <color indexed="12"/>
            <rFont val="Tahoma"/>
            <family val="2"/>
          </rPr>
          <t xml:space="preserve">Vyberte z předvolených možností 
</t>
        </r>
        <r>
          <rPr>
            <b/>
            <i/>
            <u val="single"/>
            <sz val="10"/>
            <color indexed="10"/>
            <rFont val="Tahoma"/>
            <family val="2"/>
          </rPr>
          <t>A - NEBYL jsem souběžně ZAMĚSTNÁN</t>
        </r>
        <r>
          <rPr>
            <b/>
            <i/>
            <sz val="10"/>
            <color indexed="10"/>
            <rFont val="Tahoma"/>
            <family val="2"/>
          </rPr>
          <t xml:space="preserve">
</t>
        </r>
        <r>
          <rPr>
            <b/>
            <i/>
            <u val="single"/>
            <sz val="10"/>
            <color indexed="10"/>
            <rFont val="Tahoma"/>
            <family val="2"/>
          </rPr>
          <t>B - BYL jsem souběžně ZAMĚSTNÁN a samostatně výdělečná činnost byla :</t>
        </r>
      </text>
    </comment>
    <comment ref="C32" authorId="0">
      <text>
        <r>
          <rPr>
            <b/>
            <sz val="11"/>
            <color indexed="18"/>
            <rFont val="Tahoma"/>
            <family val="2"/>
          </rPr>
          <t>SAMOSTATNÁ VÝDĚLEČNÁ ČINNOST BYLA</t>
        </r>
        <r>
          <rPr>
            <b/>
            <sz val="8"/>
            <color indexed="18"/>
            <rFont val="Tahoma"/>
            <family val="2"/>
          </rPr>
          <t xml:space="preserve">
</t>
        </r>
        <r>
          <rPr>
            <b/>
            <i/>
            <sz val="9"/>
            <color indexed="12"/>
            <rFont val="Tahoma"/>
            <family val="2"/>
          </rPr>
          <t xml:space="preserve">Vyberte z předvolených možností 
</t>
        </r>
        <r>
          <rPr>
            <b/>
            <i/>
            <u val="single"/>
            <sz val="10"/>
            <color indexed="10"/>
            <rFont val="Tahoma"/>
            <family val="2"/>
          </rPr>
          <t>A - HLAVNÍM zdrojem příjmů v měsících :</t>
        </r>
        <r>
          <rPr>
            <b/>
            <i/>
            <sz val="10"/>
            <color indexed="10"/>
            <rFont val="Tahoma"/>
            <family val="2"/>
          </rPr>
          <t xml:space="preserve">
</t>
        </r>
        <r>
          <rPr>
            <b/>
            <i/>
            <u val="single"/>
            <sz val="10"/>
            <color indexed="10"/>
            <rFont val="Tahoma"/>
            <family val="2"/>
          </rPr>
          <t>B - VEDLEJŠÍM zdrojem příjmů v měsících :</t>
        </r>
      </text>
    </comment>
    <comment ref="C33" authorId="0">
      <text>
        <r>
          <rPr>
            <b/>
            <sz val="11"/>
            <color indexed="18"/>
            <rFont val="Tahoma"/>
            <family val="2"/>
          </rPr>
          <t xml:space="preserve">
OSOBY, ZA KTERÉ JE PLÁTCEM POJISTNÉHO I STÁT</t>
        </r>
        <r>
          <rPr>
            <b/>
            <sz val="8"/>
            <color indexed="18"/>
            <rFont val="Tahoma"/>
            <family val="2"/>
          </rPr>
          <t xml:space="preserve">
</t>
        </r>
        <r>
          <rPr>
            <b/>
            <i/>
            <sz val="9"/>
            <color indexed="12"/>
            <rFont val="Tahoma"/>
            <family val="2"/>
          </rPr>
          <t xml:space="preserve">Vyberte z předvolených možností </t>
        </r>
        <r>
          <rPr>
            <b/>
            <sz val="8"/>
            <color indexed="18"/>
            <rFont val="Tahoma"/>
            <family val="2"/>
          </rPr>
          <t xml:space="preserve">
</t>
        </r>
        <r>
          <rPr>
            <b/>
            <i/>
            <sz val="10"/>
            <color indexed="10"/>
            <rFont val="Tahoma"/>
            <family val="2"/>
          </rPr>
          <t xml:space="preserve"> C -</t>
        </r>
        <r>
          <rPr>
            <b/>
            <i/>
            <u val="single"/>
            <sz val="10"/>
            <color indexed="10"/>
            <rFont val="Tahoma"/>
            <family val="2"/>
          </rPr>
          <t xml:space="preserve"> PATŘIL jsem do kategorie, 
za kterou platil pojistné i stát v měsících : 
</t>
        </r>
        <r>
          <rPr>
            <b/>
            <i/>
            <sz val="10"/>
            <color indexed="10"/>
            <rFont val="Tahoma"/>
            <family val="2"/>
          </rPr>
          <t xml:space="preserve">- </t>
        </r>
        <r>
          <rPr>
            <b/>
            <i/>
            <u val="single"/>
            <sz val="10"/>
            <color indexed="10"/>
            <rFont val="Tahoma"/>
            <family val="2"/>
          </rPr>
          <t xml:space="preserve"> NEPATŘIL jsem do kategorie, 
za kterou platil pojistné i stát</t>
        </r>
        <r>
          <rPr>
            <b/>
            <sz val="8"/>
            <color indexed="18"/>
            <rFont val="Tahoma"/>
            <family val="2"/>
          </rPr>
          <t xml:space="preserve">
Kupř. :
 - nezaopatřené dítě,
- poživatel důchodu z důchodového pojištění ČR,
- žena na mateřské a rodičovské dovolené, 
příjemce peněžité pomoci v mateřství 
a příjemce rodičovského příspěvku,
- osoba pobírající dávky sociální péče 
z důvodu sociální potřebnosti,
- osoba převážně nebo úplně bezmocná 
a osoba o ni pečující ; 
osoba pečující o dlouhodobě těžce 
zdravotně postižené dítě 
vyžadující mimořádnou péči,
- a další,
</t>
        </r>
        <r>
          <rPr>
            <b/>
            <i/>
            <sz val="9"/>
            <color indexed="12"/>
            <rFont val="Tahoma"/>
            <family val="2"/>
          </rPr>
          <t xml:space="preserve">
</t>
        </r>
        <r>
          <rPr>
            <b/>
            <i/>
            <u val="single"/>
            <sz val="10"/>
            <color indexed="10"/>
            <rFont val="Tahoma"/>
            <family val="2"/>
          </rPr>
          <t xml:space="preserve">
</t>
        </r>
      </text>
    </comment>
    <comment ref="C34" authorId="0">
      <text>
        <r>
          <rPr>
            <b/>
            <sz val="11"/>
            <color indexed="18"/>
            <rFont val="Tahoma"/>
            <family val="2"/>
          </rPr>
          <t xml:space="preserve">
OSOBY, KTERÝM NEBYL STANOVEN
 MINIMÁLNÍ VYMĚŘOVACÍ ZÁKLAD
</t>
        </r>
        <r>
          <rPr>
            <b/>
            <i/>
            <sz val="9"/>
            <color indexed="12"/>
            <rFont val="Tahoma"/>
            <family val="2"/>
          </rPr>
          <t xml:space="preserve">Vyberte z předvolených možností </t>
        </r>
        <r>
          <rPr>
            <b/>
            <sz val="8"/>
            <color indexed="18"/>
            <rFont val="Tahoma"/>
            <family val="2"/>
          </rPr>
          <t xml:space="preserve">
</t>
        </r>
        <r>
          <rPr>
            <b/>
            <i/>
            <u val="single"/>
            <sz val="10"/>
            <color indexed="10"/>
            <rFont val="Tahoma"/>
            <family val="2"/>
          </rPr>
          <t xml:space="preserve"> D - PATŘIL jsem mezi osoby, kterým nebyl stanoven
 minimální vyměřovací základ v měsících :
D -  NEPATŘIL jsem mezi osoby, kterým nebyl stanoven
 minimální vyměřovací základ</t>
        </r>
        <r>
          <rPr>
            <b/>
            <sz val="8"/>
            <color indexed="1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color indexed="18"/>
            <rFont val="Tahoma"/>
            <family val="2"/>
          </rPr>
          <t xml:space="preserve">
MINIMÁLNÍ VYMĚŘOVACÍ ZÁKLAD PRO OSVČ NEBYL STANOVEN
</t>
        </r>
        <r>
          <rPr>
            <b/>
            <i/>
            <sz val="8"/>
            <color indexed="12"/>
            <rFont val="Tahoma"/>
            <family val="2"/>
          </rPr>
          <t xml:space="preserve"> v kalendářním měsíci, ve kterém </t>
        </r>
        <r>
          <rPr>
            <b/>
            <u val="single"/>
            <sz val="8"/>
            <color indexed="18"/>
            <rFont val="Tahoma"/>
            <family val="2"/>
          </rPr>
          <t>po celý tento kalendářní měsíc</t>
        </r>
        <r>
          <rPr>
            <b/>
            <i/>
            <sz val="8"/>
            <color indexed="12"/>
            <rFont val="Tahoma"/>
            <family val="2"/>
          </rPr>
          <t xml:space="preserve"> trvala některá z následujících skutečností : </t>
        </r>
        <r>
          <rPr>
            <b/>
            <sz val="8"/>
            <color indexed="1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a) plátcem pojistného </t>
        </r>
        <r>
          <rPr>
            <b/>
            <sz val="8"/>
            <color indexed="18"/>
            <rFont val="Tahoma"/>
            <family val="2"/>
          </rPr>
          <t>byl i stát</t>
        </r>
        <r>
          <rPr>
            <b/>
            <sz val="8"/>
            <color indexed="12"/>
            <rFont val="Tahoma"/>
            <family val="2"/>
          </rPr>
          <t xml:space="preserve">
b) </t>
        </r>
        <r>
          <rPr>
            <b/>
            <sz val="8"/>
            <color indexed="18"/>
            <rFont val="Tahoma"/>
            <family val="2"/>
          </rPr>
          <t>ze zaměstnání bylo odvedeno pojistné</t>
        </r>
        <r>
          <rPr>
            <b/>
            <sz val="8"/>
            <color indexed="12"/>
            <rFont val="Tahoma"/>
            <family val="2"/>
          </rPr>
          <t xml:space="preserve"> vypočtené alespoň z minimálního vyměřovacího základu pro zaměstnance
c) OSVČ </t>
        </r>
        <r>
          <rPr>
            <b/>
            <sz val="8"/>
            <color indexed="18"/>
            <rFont val="Tahoma"/>
            <family val="2"/>
          </rPr>
          <t>pobírala nemocenské</t>
        </r>
        <r>
          <rPr>
            <b/>
            <sz val="8"/>
            <color indexed="12"/>
            <rFont val="Tahoma"/>
            <family val="2"/>
          </rPr>
          <t xml:space="preserve"> z nemocenského pojištění OSVČ
d) OSVČ byla </t>
        </r>
        <r>
          <rPr>
            <b/>
            <sz val="8"/>
            <color indexed="18"/>
            <rFont val="Tahoma"/>
            <family val="2"/>
          </rPr>
          <t>osobou s těžkým</t>
        </r>
        <r>
          <rPr>
            <b/>
            <sz val="8"/>
            <color indexed="12"/>
            <rFont val="Tahoma"/>
            <family val="2"/>
          </rPr>
          <t xml:space="preserve"> tělesným, smyslovým nebo mentálním </t>
        </r>
        <r>
          <rPr>
            <b/>
            <sz val="8"/>
            <color indexed="18"/>
            <rFont val="Tahoma"/>
            <family val="2"/>
          </rPr>
          <t xml:space="preserve">postižením, </t>
        </r>
        <r>
          <rPr>
            <b/>
            <sz val="8"/>
            <color indexed="12"/>
            <rFont val="Tahoma"/>
            <family val="2"/>
          </rPr>
          <t xml:space="preserve">které se poskytují mimořádné výhody II. nebo III. stupně podle předpisů o sociálním zabezpečení
e) OSVČ dosáhla věku potřebného pro </t>
        </r>
        <r>
          <rPr>
            <b/>
            <sz val="8"/>
            <color indexed="18"/>
            <rFont val="Tahoma"/>
            <family val="2"/>
          </rPr>
          <t>nárok na starobní důchod</t>
        </r>
        <r>
          <rPr>
            <b/>
            <sz val="8"/>
            <color indexed="12"/>
            <rFont val="Tahoma"/>
            <family val="2"/>
          </rPr>
          <t xml:space="preserve">, avšak nesplnila další podmínky pro jeho přiznání
f) OSVČ celodenně osobně a řádně </t>
        </r>
        <r>
          <rPr>
            <b/>
            <sz val="8"/>
            <color indexed="18"/>
            <rFont val="Tahoma"/>
            <family val="2"/>
          </rPr>
          <t>pečovala</t>
        </r>
        <r>
          <rPr>
            <b/>
            <sz val="8"/>
            <color indexed="12"/>
            <rFont val="Tahoma"/>
            <family val="2"/>
          </rPr>
          <t xml:space="preserve"> alespoň o jedno </t>
        </r>
        <r>
          <rPr>
            <b/>
            <sz val="8"/>
            <color indexed="18"/>
            <rFont val="Tahoma"/>
            <family val="2"/>
          </rPr>
          <t>dítě</t>
        </r>
        <r>
          <rPr>
            <b/>
            <sz val="8"/>
            <color indexed="12"/>
            <rFont val="Tahoma"/>
            <family val="2"/>
          </rPr>
          <t xml:space="preserve"> do 7 let nebo nejméně o 2 děti do 15 let věku. Za celodenní péči není považována péče u OSVČ, která umístila dítě předškolního věku do zařízení na dobu přesahující 4 hodiny denně, nebo dítě školou povinné do zařízení na dobu přesahující vyučování, nebo dítě umístila do zařízení s celotýdenním nebo celoročním provozem.</t>
        </r>
      </text>
    </comment>
    <comment ref="I35" authorId="0">
      <text>
        <r>
          <rPr>
            <b/>
            <sz val="8"/>
            <color indexed="18"/>
            <rFont val="Tahoma"/>
            <family val="2"/>
          </rPr>
          <t xml:space="preserve">
MINIMÁLNÍ VYMĚŘOVACÍ ZÁKLAD PRO OSVČ NEBYL STANOVEN
</t>
        </r>
        <r>
          <rPr>
            <b/>
            <i/>
            <sz val="8"/>
            <color indexed="12"/>
            <rFont val="Tahoma"/>
            <family val="2"/>
          </rPr>
          <t xml:space="preserve"> v kalendářním měsíci, ve kterém </t>
        </r>
        <r>
          <rPr>
            <b/>
            <u val="single"/>
            <sz val="8"/>
            <color indexed="18"/>
            <rFont val="Tahoma"/>
            <family val="2"/>
          </rPr>
          <t>po celý tento kalendářní měsíc</t>
        </r>
        <r>
          <rPr>
            <b/>
            <i/>
            <sz val="8"/>
            <color indexed="12"/>
            <rFont val="Tahoma"/>
            <family val="2"/>
          </rPr>
          <t xml:space="preserve"> trvala některá z následujících skutečností : </t>
        </r>
        <r>
          <rPr>
            <b/>
            <sz val="8"/>
            <color indexed="1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a) plátcem pojistného </t>
        </r>
        <r>
          <rPr>
            <b/>
            <sz val="8"/>
            <color indexed="18"/>
            <rFont val="Tahoma"/>
            <family val="2"/>
          </rPr>
          <t>byl i stát</t>
        </r>
        <r>
          <rPr>
            <b/>
            <sz val="8"/>
            <color indexed="12"/>
            <rFont val="Tahoma"/>
            <family val="2"/>
          </rPr>
          <t xml:space="preserve">
b) </t>
        </r>
        <r>
          <rPr>
            <b/>
            <sz val="8"/>
            <color indexed="18"/>
            <rFont val="Tahoma"/>
            <family val="2"/>
          </rPr>
          <t>ze zaměstnání bylo odvedeno pojistné</t>
        </r>
        <r>
          <rPr>
            <b/>
            <sz val="8"/>
            <color indexed="12"/>
            <rFont val="Tahoma"/>
            <family val="2"/>
          </rPr>
          <t xml:space="preserve"> vypočtené alespoň z minimálního vyměřovacího základu pro zaměstnance
c) OSVČ </t>
        </r>
        <r>
          <rPr>
            <b/>
            <sz val="8"/>
            <color indexed="18"/>
            <rFont val="Tahoma"/>
            <family val="2"/>
          </rPr>
          <t>pobírala nemocenské</t>
        </r>
        <r>
          <rPr>
            <b/>
            <sz val="8"/>
            <color indexed="12"/>
            <rFont val="Tahoma"/>
            <family val="2"/>
          </rPr>
          <t xml:space="preserve"> z nemocenského pojištění OSVČ
d) OSVČ byla </t>
        </r>
        <r>
          <rPr>
            <b/>
            <sz val="8"/>
            <color indexed="18"/>
            <rFont val="Tahoma"/>
            <family val="2"/>
          </rPr>
          <t>osobou s těžkým</t>
        </r>
        <r>
          <rPr>
            <b/>
            <sz val="8"/>
            <color indexed="12"/>
            <rFont val="Tahoma"/>
            <family val="2"/>
          </rPr>
          <t xml:space="preserve"> tělesným, smyslovým nebo mentálním </t>
        </r>
        <r>
          <rPr>
            <b/>
            <sz val="8"/>
            <color indexed="18"/>
            <rFont val="Tahoma"/>
            <family val="2"/>
          </rPr>
          <t xml:space="preserve">postižením, </t>
        </r>
        <r>
          <rPr>
            <b/>
            <sz val="8"/>
            <color indexed="12"/>
            <rFont val="Tahoma"/>
            <family val="2"/>
          </rPr>
          <t xml:space="preserve">které se poskytují mimořádné výhody II. nebo III. stupně podle předpisů o sociálním zabezpečení
e) OSVČ dosáhla věku potřebného pro </t>
        </r>
        <r>
          <rPr>
            <b/>
            <sz val="8"/>
            <color indexed="18"/>
            <rFont val="Tahoma"/>
            <family val="2"/>
          </rPr>
          <t>nárok na starobní důchod</t>
        </r>
        <r>
          <rPr>
            <b/>
            <sz val="8"/>
            <color indexed="12"/>
            <rFont val="Tahoma"/>
            <family val="2"/>
          </rPr>
          <t xml:space="preserve">, avšak nesplnila další podmínky pro jeho přiznání
f) OSVČ celodenně osobně a řádně </t>
        </r>
        <r>
          <rPr>
            <b/>
            <sz val="8"/>
            <color indexed="18"/>
            <rFont val="Tahoma"/>
            <family val="2"/>
          </rPr>
          <t>pečovala</t>
        </r>
        <r>
          <rPr>
            <b/>
            <sz val="8"/>
            <color indexed="12"/>
            <rFont val="Tahoma"/>
            <family val="2"/>
          </rPr>
          <t xml:space="preserve"> alespoň o jedno </t>
        </r>
        <r>
          <rPr>
            <b/>
            <sz val="8"/>
            <color indexed="18"/>
            <rFont val="Tahoma"/>
            <family val="2"/>
          </rPr>
          <t>dítě</t>
        </r>
        <r>
          <rPr>
            <b/>
            <sz val="8"/>
            <color indexed="12"/>
            <rFont val="Tahoma"/>
            <family val="2"/>
          </rPr>
          <t xml:space="preserve"> do 7 let nebo nejméně o 2 děti do 15 let věku. Za celodenní péči není považována péče u OSVČ, která umístila dítě předškolního věku do zařízení na dobu přesahující 4 hodiny denně, nebo dítě školou povinné do zařízení na dobu přesahující vyučování, nebo dítě umístila do zařízení s celotýdenním nebo celoročním provozem.</t>
        </r>
      </text>
    </comment>
    <comment ref="J35" authorId="0">
      <text>
        <r>
          <rPr>
            <b/>
            <sz val="8"/>
            <color indexed="18"/>
            <rFont val="Tahoma"/>
            <family val="2"/>
          </rPr>
          <t xml:space="preserve">
MINIMÁLNÍ VYMĚŘOVACÍ ZÁKLAD PRO OSVČ NEBYL STANOVEN
</t>
        </r>
        <r>
          <rPr>
            <b/>
            <i/>
            <sz val="8"/>
            <color indexed="12"/>
            <rFont val="Tahoma"/>
            <family val="2"/>
          </rPr>
          <t xml:space="preserve"> v kalendářním měsíci, ve kterém </t>
        </r>
        <r>
          <rPr>
            <b/>
            <u val="single"/>
            <sz val="8"/>
            <color indexed="18"/>
            <rFont val="Tahoma"/>
            <family val="2"/>
          </rPr>
          <t>po celý tento kalendářní měsíc</t>
        </r>
        <r>
          <rPr>
            <b/>
            <i/>
            <sz val="8"/>
            <color indexed="12"/>
            <rFont val="Tahoma"/>
            <family val="2"/>
          </rPr>
          <t xml:space="preserve"> trvala některá z následujících skutečností : </t>
        </r>
        <r>
          <rPr>
            <b/>
            <sz val="8"/>
            <color indexed="1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a) plátcem pojistného </t>
        </r>
        <r>
          <rPr>
            <b/>
            <sz val="8"/>
            <color indexed="18"/>
            <rFont val="Tahoma"/>
            <family val="2"/>
          </rPr>
          <t>byl i stát</t>
        </r>
        <r>
          <rPr>
            <b/>
            <sz val="8"/>
            <color indexed="12"/>
            <rFont val="Tahoma"/>
            <family val="2"/>
          </rPr>
          <t xml:space="preserve">
b) </t>
        </r>
        <r>
          <rPr>
            <b/>
            <sz val="8"/>
            <color indexed="18"/>
            <rFont val="Tahoma"/>
            <family val="2"/>
          </rPr>
          <t>ze zaměstnání bylo odvedeno pojistné</t>
        </r>
        <r>
          <rPr>
            <b/>
            <sz val="8"/>
            <color indexed="12"/>
            <rFont val="Tahoma"/>
            <family val="2"/>
          </rPr>
          <t xml:space="preserve"> vypočtené alespoň z minimálního vyměřovacího základu pro zaměstnance
c) OSVČ </t>
        </r>
        <r>
          <rPr>
            <b/>
            <sz val="8"/>
            <color indexed="18"/>
            <rFont val="Tahoma"/>
            <family val="2"/>
          </rPr>
          <t>pobírala nemocenské</t>
        </r>
        <r>
          <rPr>
            <b/>
            <sz val="8"/>
            <color indexed="12"/>
            <rFont val="Tahoma"/>
            <family val="2"/>
          </rPr>
          <t xml:space="preserve"> z nemocenského pojištění OSVČ
d) OSVČ byla </t>
        </r>
        <r>
          <rPr>
            <b/>
            <sz val="8"/>
            <color indexed="18"/>
            <rFont val="Tahoma"/>
            <family val="2"/>
          </rPr>
          <t>osobou s těžkým</t>
        </r>
        <r>
          <rPr>
            <b/>
            <sz val="8"/>
            <color indexed="12"/>
            <rFont val="Tahoma"/>
            <family val="2"/>
          </rPr>
          <t xml:space="preserve"> tělesným, smyslovým nebo mentálním </t>
        </r>
        <r>
          <rPr>
            <b/>
            <sz val="8"/>
            <color indexed="18"/>
            <rFont val="Tahoma"/>
            <family val="2"/>
          </rPr>
          <t xml:space="preserve">postižením, </t>
        </r>
        <r>
          <rPr>
            <b/>
            <sz val="8"/>
            <color indexed="12"/>
            <rFont val="Tahoma"/>
            <family val="2"/>
          </rPr>
          <t xml:space="preserve">které se poskytují mimořádné výhody II. nebo III. stupně podle předpisů o sociálním zabezpečení
e) OSVČ dosáhla věku potřebného pro </t>
        </r>
        <r>
          <rPr>
            <b/>
            <sz val="8"/>
            <color indexed="18"/>
            <rFont val="Tahoma"/>
            <family val="2"/>
          </rPr>
          <t>nárok na starobní důchod</t>
        </r>
        <r>
          <rPr>
            <b/>
            <sz val="8"/>
            <color indexed="12"/>
            <rFont val="Tahoma"/>
            <family val="2"/>
          </rPr>
          <t xml:space="preserve">, avšak nesplnila další podmínky pro jeho přiznání
f) OSVČ celodenně osobně a řádně </t>
        </r>
        <r>
          <rPr>
            <b/>
            <sz val="8"/>
            <color indexed="18"/>
            <rFont val="Tahoma"/>
            <family val="2"/>
          </rPr>
          <t>pečovala</t>
        </r>
        <r>
          <rPr>
            <b/>
            <sz val="8"/>
            <color indexed="12"/>
            <rFont val="Tahoma"/>
            <family val="2"/>
          </rPr>
          <t xml:space="preserve"> alespoň o jedno </t>
        </r>
        <r>
          <rPr>
            <b/>
            <sz val="8"/>
            <color indexed="18"/>
            <rFont val="Tahoma"/>
            <family val="2"/>
          </rPr>
          <t>dítě</t>
        </r>
        <r>
          <rPr>
            <b/>
            <sz val="8"/>
            <color indexed="12"/>
            <rFont val="Tahoma"/>
            <family val="2"/>
          </rPr>
          <t xml:space="preserve"> do 7 let nebo nejméně o 2 děti do 15 let věku. Za celodenní péči není považována péče u OSVČ, která umístila dítě předškolního věku do zařízení na dobu přesahující 4 hodiny denně, nebo dítě školou povinné do zařízení na dobu přesahující vyučování, nebo dítě umístila do zařízení s celotýdenním nebo celoročním provozem.</t>
        </r>
      </text>
    </comment>
    <comment ref="K35" authorId="0">
      <text>
        <r>
          <rPr>
            <b/>
            <sz val="8"/>
            <color indexed="18"/>
            <rFont val="Tahoma"/>
            <family val="2"/>
          </rPr>
          <t xml:space="preserve">
MINIMÁLNÍ VYMĚŘOVACÍ ZÁKLAD PRO OSVČ NEBYL STANOVEN
</t>
        </r>
        <r>
          <rPr>
            <b/>
            <i/>
            <sz val="8"/>
            <color indexed="12"/>
            <rFont val="Tahoma"/>
            <family val="2"/>
          </rPr>
          <t xml:space="preserve"> v kalendářním měsíci, ve kterém </t>
        </r>
        <r>
          <rPr>
            <b/>
            <u val="single"/>
            <sz val="8"/>
            <color indexed="18"/>
            <rFont val="Tahoma"/>
            <family val="2"/>
          </rPr>
          <t>po celý tento kalendářní měsíc</t>
        </r>
        <r>
          <rPr>
            <b/>
            <i/>
            <sz val="8"/>
            <color indexed="12"/>
            <rFont val="Tahoma"/>
            <family val="2"/>
          </rPr>
          <t xml:space="preserve"> trvala některá z následujících skutečností : </t>
        </r>
        <r>
          <rPr>
            <b/>
            <sz val="8"/>
            <color indexed="1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a) plátcem pojistného </t>
        </r>
        <r>
          <rPr>
            <b/>
            <sz val="8"/>
            <color indexed="18"/>
            <rFont val="Tahoma"/>
            <family val="2"/>
          </rPr>
          <t>byl i stát</t>
        </r>
        <r>
          <rPr>
            <b/>
            <sz val="8"/>
            <color indexed="12"/>
            <rFont val="Tahoma"/>
            <family val="2"/>
          </rPr>
          <t xml:space="preserve">
b) </t>
        </r>
        <r>
          <rPr>
            <b/>
            <sz val="8"/>
            <color indexed="18"/>
            <rFont val="Tahoma"/>
            <family val="2"/>
          </rPr>
          <t>ze zaměstnání bylo odvedeno pojistné</t>
        </r>
        <r>
          <rPr>
            <b/>
            <sz val="8"/>
            <color indexed="12"/>
            <rFont val="Tahoma"/>
            <family val="2"/>
          </rPr>
          <t xml:space="preserve"> vypočtené alespoň z minimálního vyměřovacího základu pro zaměstnance
c) OSVČ </t>
        </r>
        <r>
          <rPr>
            <b/>
            <sz val="8"/>
            <color indexed="18"/>
            <rFont val="Tahoma"/>
            <family val="2"/>
          </rPr>
          <t>pobírala nemocenské</t>
        </r>
        <r>
          <rPr>
            <b/>
            <sz val="8"/>
            <color indexed="12"/>
            <rFont val="Tahoma"/>
            <family val="2"/>
          </rPr>
          <t xml:space="preserve"> z nemocenského pojištění OSVČ
d) OSVČ byla </t>
        </r>
        <r>
          <rPr>
            <b/>
            <sz val="8"/>
            <color indexed="18"/>
            <rFont val="Tahoma"/>
            <family val="2"/>
          </rPr>
          <t>osobou s těžkým</t>
        </r>
        <r>
          <rPr>
            <b/>
            <sz val="8"/>
            <color indexed="12"/>
            <rFont val="Tahoma"/>
            <family val="2"/>
          </rPr>
          <t xml:space="preserve"> tělesným, smyslovým nebo mentálním </t>
        </r>
        <r>
          <rPr>
            <b/>
            <sz val="8"/>
            <color indexed="18"/>
            <rFont val="Tahoma"/>
            <family val="2"/>
          </rPr>
          <t xml:space="preserve">postižením, </t>
        </r>
        <r>
          <rPr>
            <b/>
            <sz val="8"/>
            <color indexed="12"/>
            <rFont val="Tahoma"/>
            <family val="2"/>
          </rPr>
          <t xml:space="preserve">které se poskytují mimořádné výhody II. nebo III. stupně podle předpisů o sociálním zabezpečení
e) OSVČ dosáhla věku potřebného pro </t>
        </r>
        <r>
          <rPr>
            <b/>
            <sz val="8"/>
            <color indexed="18"/>
            <rFont val="Tahoma"/>
            <family val="2"/>
          </rPr>
          <t>nárok na starobní důchod</t>
        </r>
        <r>
          <rPr>
            <b/>
            <sz val="8"/>
            <color indexed="12"/>
            <rFont val="Tahoma"/>
            <family val="2"/>
          </rPr>
          <t xml:space="preserve">, avšak nesplnila další podmínky pro jeho přiznání
f) OSVČ celodenně osobně a řádně </t>
        </r>
        <r>
          <rPr>
            <b/>
            <sz val="8"/>
            <color indexed="18"/>
            <rFont val="Tahoma"/>
            <family val="2"/>
          </rPr>
          <t>pečovala</t>
        </r>
        <r>
          <rPr>
            <b/>
            <sz val="8"/>
            <color indexed="12"/>
            <rFont val="Tahoma"/>
            <family val="2"/>
          </rPr>
          <t xml:space="preserve"> alespoň o jedno </t>
        </r>
        <r>
          <rPr>
            <b/>
            <sz val="8"/>
            <color indexed="18"/>
            <rFont val="Tahoma"/>
            <family val="2"/>
          </rPr>
          <t>dítě</t>
        </r>
        <r>
          <rPr>
            <b/>
            <sz val="8"/>
            <color indexed="12"/>
            <rFont val="Tahoma"/>
            <family val="2"/>
          </rPr>
          <t xml:space="preserve"> do 7 let nebo nejméně o 2 děti do 15 let věku. Za celodenní péči není považována péče u OSVČ, která umístila dítě předškolního věku do zařízení na dobu přesahující 4 hodiny denně, nebo dítě školou povinné do zařízení na dobu přesahující vyučování, nebo dítě umístila do zařízení s celotýdenním nebo celoročním provozem.</t>
        </r>
      </text>
    </comment>
    <comment ref="L35" authorId="0">
      <text>
        <r>
          <rPr>
            <b/>
            <sz val="8"/>
            <color indexed="18"/>
            <rFont val="Tahoma"/>
            <family val="2"/>
          </rPr>
          <t xml:space="preserve">
MINIMÁLNÍ VYMĚŘOVACÍ ZÁKLAD PRO OSVČ NEBYL STANOVEN
</t>
        </r>
        <r>
          <rPr>
            <b/>
            <i/>
            <sz val="8"/>
            <color indexed="12"/>
            <rFont val="Tahoma"/>
            <family val="2"/>
          </rPr>
          <t xml:space="preserve"> v kalendářním měsíci, ve kterém </t>
        </r>
        <r>
          <rPr>
            <b/>
            <u val="single"/>
            <sz val="8"/>
            <color indexed="18"/>
            <rFont val="Tahoma"/>
            <family val="2"/>
          </rPr>
          <t>po celý tento kalendářní měsíc</t>
        </r>
        <r>
          <rPr>
            <b/>
            <i/>
            <sz val="8"/>
            <color indexed="12"/>
            <rFont val="Tahoma"/>
            <family val="2"/>
          </rPr>
          <t xml:space="preserve"> trvala některá z následujících skutečností : </t>
        </r>
        <r>
          <rPr>
            <b/>
            <sz val="8"/>
            <color indexed="1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a) plátcem pojistného </t>
        </r>
        <r>
          <rPr>
            <b/>
            <sz val="8"/>
            <color indexed="18"/>
            <rFont val="Tahoma"/>
            <family val="2"/>
          </rPr>
          <t>byl i stát</t>
        </r>
        <r>
          <rPr>
            <b/>
            <sz val="8"/>
            <color indexed="12"/>
            <rFont val="Tahoma"/>
            <family val="2"/>
          </rPr>
          <t xml:space="preserve">
b) </t>
        </r>
        <r>
          <rPr>
            <b/>
            <sz val="8"/>
            <color indexed="18"/>
            <rFont val="Tahoma"/>
            <family val="2"/>
          </rPr>
          <t>ze zaměstnání bylo odvedeno pojistné</t>
        </r>
        <r>
          <rPr>
            <b/>
            <sz val="8"/>
            <color indexed="12"/>
            <rFont val="Tahoma"/>
            <family val="2"/>
          </rPr>
          <t xml:space="preserve"> vypočtené alespoň z minimálního vyměřovacího základu pro zaměstnance
c) OSVČ </t>
        </r>
        <r>
          <rPr>
            <b/>
            <sz val="8"/>
            <color indexed="18"/>
            <rFont val="Tahoma"/>
            <family val="2"/>
          </rPr>
          <t>pobírala nemocenské</t>
        </r>
        <r>
          <rPr>
            <b/>
            <sz val="8"/>
            <color indexed="12"/>
            <rFont val="Tahoma"/>
            <family val="2"/>
          </rPr>
          <t xml:space="preserve"> z nemocenského pojištění OSVČ
d) OSVČ byla </t>
        </r>
        <r>
          <rPr>
            <b/>
            <sz val="8"/>
            <color indexed="18"/>
            <rFont val="Tahoma"/>
            <family val="2"/>
          </rPr>
          <t>osobou s těžkým</t>
        </r>
        <r>
          <rPr>
            <b/>
            <sz val="8"/>
            <color indexed="12"/>
            <rFont val="Tahoma"/>
            <family val="2"/>
          </rPr>
          <t xml:space="preserve"> tělesným, smyslovým nebo mentálním </t>
        </r>
        <r>
          <rPr>
            <b/>
            <sz val="8"/>
            <color indexed="18"/>
            <rFont val="Tahoma"/>
            <family val="2"/>
          </rPr>
          <t xml:space="preserve">postižením, </t>
        </r>
        <r>
          <rPr>
            <b/>
            <sz val="8"/>
            <color indexed="12"/>
            <rFont val="Tahoma"/>
            <family val="2"/>
          </rPr>
          <t xml:space="preserve">které se poskytují mimořádné výhody II. nebo III. stupně podle předpisů o sociálním zabezpečení
e) OSVČ dosáhla věku potřebného pro </t>
        </r>
        <r>
          <rPr>
            <b/>
            <sz val="8"/>
            <color indexed="18"/>
            <rFont val="Tahoma"/>
            <family val="2"/>
          </rPr>
          <t>nárok na starobní důchod</t>
        </r>
        <r>
          <rPr>
            <b/>
            <sz val="8"/>
            <color indexed="12"/>
            <rFont val="Tahoma"/>
            <family val="2"/>
          </rPr>
          <t xml:space="preserve">, avšak nesplnila další podmínky pro jeho přiznání
f) OSVČ celodenně osobně a řádně </t>
        </r>
        <r>
          <rPr>
            <b/>
            <sz val="8"/>
            <color indexed="18"/>
            <rFont val="Tahoma"/>
            <family val="2"/>
          </rPr>
          <t>pečovala</t>
        </r>
        <r>
          <rPr>
            <b/>
            <sz val="8"/>
            <color indexed="12"/>
            <rFont val="Tahoma"/>
            <family val="2"/>
          </rPr>
          <t xml:space="preserve"> alespoň o jedno </t>
        </r>
        <r>
          <rPr>
            <b/>
            <sz val="8"/>
            <color indexed="18"/>
            <rFont val="Tahoma"/>
            <family val="2"/>
          </rPr>
          <t>dítě</t>
        </r>
        <r>
          <rPr>
            <b/>
            <sz val="8"/>
            <color indexed="12"/>
            <rFont val="Tahoma"/>
            <family val="2"/>
          </rPr>
          <t xml:space="preserve"> do 7 let nebo nejméně o 2 děti do 15 let věku. Za celodenní péči není považována péče u OSVČ, která umístila dítě předškolního věku do zařízení na dobu přesahující 4 hodiny denně, nebo dítě školou povinné do zařízení na dobu přesahující vyučování, nebo dítě umístila do zařízení s celotýdenním nebo celoročním provozem.</t>
        </r>
      </text>
    </comment>
    <comment ref="M35" authorId="0">
      <text>
        <r>
          <rPr>
            <b/>
            <sz val="8"/>
            <color indexed="18"/>
            <rFont val="Tahoma"/>
            <family val="2"/>
          </rPr>
          <t xml:space="preserve">
MINIMÁLNÍ VYMĚŘOVACÍ ZÁKLAD PRO OSVČ NEBYL STANOVEN
</t>
        </r>
        <r>
          <rPr>
            <b/>
            <i/>
            <sz val="8"/>
            <color indexed="12"/>
            <rFont val="Tahoma"/>
            <family val="2"/>
          </rPr>
          <t xml:space="preserve"> v kalendářním měsíci, ve kterém </t>
        </r>
        <r>
          <rPr>
            <b/>
            <u val="single"/>
            <sz val="8"/>
            <color indexed="18"/>
            <rFont val="Tahoma"/>
            <family val="2"/>
          </rPr>
          <t>po celý tento kalendářní měsíc</t>
        </r>
        <r>
          <rPr>
            <b/>
            <i/>
            <sz val="8"/>
            <color indexed="12"/>
            <rFont val="Tahoma"/>
            <family val="2"/>
          </rPr>
          <t xml:space="preserve"> trvala některá z následujících skutečností : </t>
        </r>
        <r>
          <rPr>
            <b/>
            <sz val="8"/>
            <color indexed="1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a) plátcem pojistného </t>
        </r>
        <r>
          <rPr>
            <b/>
            <sz val="8"/>
            <color indexed="18"/>
            <rFont val="Tahoma"/>
            <family val="2"/>
          </rPr>
          <t>byl i stát</t>
        </r>
        <r>
          <rPr>
            <b/>
            <sz val="8"/>
            <color indexed="12"/>
            <rFont val="Tahoma"/>
            <family val="2"/>
          </rPr>
          <t xml:space="preserve">
b) </t>
        </r>
        <r>
          <rPr>
            <b/>
            <sz val="8"/>
            <color indexed="18"/>
            <rFont val="Tahoma"/>
            <family val="2"/>
          </rPr>
          <t>ze zaměstnání bylo odvedeno pojistné</t>
        </r>
        <r>
          <rPr>
            <b/>
            <sz val="8"/>
            <color indexed="12"/>
            <rFont val="Tahoma"/>
            <family val="2"/>
          </rPr>
          <t xml:space="preserve"> vypočtené alespoň z minimálního vyměřovacího základu pro zaměstnance
c) OSVČ </t>
        </r>
        <r>
          <rPr>
            <b/>
            <sz val="8"/>
            <color indexed="18"/>
            <rFont val="Tahoma"/>
            <family val="2"/>
          </rPr>
          <t>pobírala nemocenské</t>
        </r>
        <r>
          <rPr>
            <b/>
            <sz val="8"/>
            <color indexed="12"/>
            <rFont val="Tahoma"/>
            <family val="2"/>
          </rPr>
          <t xml:space="preserve"> z nemocenského pojištění OSVČ
d) OSVČ byla </t>
        </r>
        <r>
          <rPr>
            <b/>
            <sz val="8"/>
            <color indexed="18"/>
            <rFont val="Tahoma"/>
            <family val="2"/>
          </rPr>
          <t>osobou s těžkým</t>
        </r>
        <r>
          <rPr>
            <b/>
            <sz val="8"/>
            <color indexed="12"/>
            <rFont val="Tahoma"/>
            <family val="2"/>
          </rPr>
          <t xml:space="preserve"> tělesným, smyslovým nebo mentálním </t>
        </r>
        <r>
          <rPr>
            <b/>
            <sz val="8"/>
            <color indexed="18"/>
            <rFont val="Tahoma"/>
            <family val="2"/>
          </rPr>
          <t xml:space="preserve">postižením, </t>
        </r>
        <r>
          <rPr>
            <b/>
            <sz val="8"/>
            <color indexed="12"/>
            <rFont val="Tahoma"/>
            <family val="2"/>
          </rPr>
          <t xml:space="preserve">které se poskytují mimořádné výhody II. nebo III. stupně podle předpisů o sociálním zabezpečení
e) OSVČ dosáhla věku potřebného pro </t>
        </r>
        <r>
          <rPr>
            <b/>
            <sz val="8"/>
            <color indexed="18"/>
            <rFont val="Tahoma"/>
            <family val="2"/>
          </rPr>
          <t>nárok na starobní důchod</t>
        </r>
        <r>
          <rPr>
            <b/>
            <sz val="8"/>
            <color indexed="12"/>
            <rFont val="Tahoma"/>
            <family val="2"/>
          </rPr>
          <t xml:space="preserve">, avšak nesplnila další podmínky pro jeho přiznání
f) OSVČ celodenně osobně a řádně </t>
        </r>
        <r>
          <rPr>
            <b/>
            <sz val="8"/>
            <color indexed="18"/>
            <rFont val="Tahoma"/>
            <family val="2"/>
          </rPr>
          <t>pečovala</t>
        </r>
        <r>
          <rPr>
            <b/>
            <sz val="8"/>
            <color indexed="12"/>
            <rFont val="Tahoma"/>
            <family val="2"/>
          </rPr>
          <t xml:space="preserve"> alespoň o jedno </t>
        </r>
        <r>
          <rPr>
            <b/>
            <sz val="8"/>
            <color indexed="18"/>
            <rFont val="Tahoma"/>
            <family val="2"/>
          </rPr>
          <t>dítě</t>
        </r>
        <r>
          <rPr>
            <b/>
            <sz val="8"/>
            <color indexed="12"/>
            <rFont val="Tahoma"/>
            <family val="2"/>
          </rPr>
          <t xml:space="preserve"> do 7 let nebo nejméně o 2 děti do 15 let věku. Za celodenní péči není považována péče u OSVČ, která umístila dítě předškolního věku do zařízení na dobu přesahující 4 hodiny denně, nebo dítě školou povinné do zařízení na dobu přesahující vyučování, nebo dítě umístila do zařízení s celotýdenním nebo celoročním provozem.</t>
        </r>
      </text>
    </comment>
    <comment ref="N35" authorId="0">
      <text>
        <r>
          <rPr>
            <b/>
            <sz val="8"/>
            <color indexed="18"/>
            <rFont val="Tahoma"/>
            <family val="2"/>
          </rPr>
          <t xml:space="preserve">
MINIMÁLNÍ VYMĚŘOVACÍ ZÁKLAD PRO OSVČ NEBYL STANOVEN
</t>
        </r>
        <r>
          <rPr>
            <b/>
            <i/>
            <sz val="8"/>
            <color indexed="12"/>
            <rFont val="Tahoma"/>
            <family val="2"/>
          </rPr>
          <t xml:space="preserve"> v kalendářním měsíci, ve kterém </t>
        </r>
        <r>
          <rPr>
            <b/>
            <u val="single"/>
            <sz val="8"/>
            <color indexed="18"/>
            <rFont val="Tahoma"/>
            <family val="2"/>
          </rPr>
          <t>po celý tento kalendářní měsíc</t>
        </r>
        <r>
          <rPr>
            <b/>
            <i/>
            <sz val="8"/>
            <color indexed="12"/>
            <rFont val="Tahoma"/>
            <family val="2"/>
          </rPr>
          <t xml:space="preserve"> trvala některá z následujících skutečností : </t>
        </r>
        <r>
          <rPr>
            <b/>
            <sz val="8"/>
            <color indexed="1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a) plátcem pojistného </t>
        </r>
        <r>
          <rPr>
            <b/>
            <sz val="8"/>
            <color indexed="18"/>
            <rFont val="Tahoma"/>
            <family val="2"/>
          </rPr>
          <t>byl i stát</t>
        </r>
        <r>
          <rPr>
            <b/>
            <sz val="8"/>
            <color indexed="12"/>
            <rFont val="Tahoma"/>
            <family val="2"/>
          </rPr>
          <t xml:space="preserve">
b) </t>
        </r>
        <r>
          <rPr>
            <b/>
            <sz val="8"/>
            <color indexed="18"/>
            <rFont val="Tahoma"/>
            <family val="2"/>
          </rPr>
          <t>ze zaměstnání bylo odvedeno pojistné</t>
        </r>
        <r>
          <rPr>
            <b/>
            <sz val="8"/>
            <color indexed="12"/>
            <rFont val="Tahoma"/>
            <family val="2"/>
          </rPr>
          <t xml:space="preserve"> vypočtené alespoň z minimálního vyměřovacího základu pro zaměstnance
c) OSVČ </t>
        </r>
        <r>
          <rPr>
            <b/>
            <sz val="8"/>
            <color indexed="18"/>
            <rFont val="Tahoma"/>
            <family val="2"/>
          </rPr>
          <t>pobírala nemocenské</t>
        </r>
        <r>
          <rPr>
            <b/>
            <sz val="8"/>
            <color indexed="12"/>
            <rFont val="Tahoma"/>
            <family val="2"/>
          </rPr>
          <t xml:space="preserve"> z nemocenského pojištění OSVČ
d) OSVČ byla </t>
        </r>
        <r>
          <rPr>
            <b/>
            <sz val="8"/>
            <color indexed="18"/>
            <rFont val="Tahoma"/>
            <family val="2"/>
          </rPr>
          <t>osobou s těžkým</t>
        </r>
        <r>
          <rPr>
            <b/>
            <sz val="8"/>
            <color indexed="12"/>
            <rFont val="Tahoma"/>
            <family val="2"/>
          </rPr>
          <t xml:space="preserve"> tělesným, smyslovým nebo mentálním </t>
        </r>
        <r>
          <rPr>
            <b/>
            <sz val="8"/>
            <color indexed="18"/>
            <rFont val="Tahoma"/>
            <family val="2"/>
          </rPr>
          <t xml:space="preserve">postižením, </t>
        </r>
        <r>
          <rPr>
            <b/>
            <sz val="8"/>
            <color indexed="12"/>
            <rFont val="Tahoma"/>
            <family val="2"/>
          </rPr>
          <t xml:space="preserve">které se poskytují mimořádné výhody II. nebo III. stupně podle předpisů o sociálním zabezpečení
e) OSVČ dosáhla věku potřebného pro </t>
        </r>
        <r>
          <rPr>
            <b/>
            <sz val="8"/>
            <color indexed="18"/>
            <rFont val="Tahoma"/>
            <family val="2"/>
          </rPr>
          <t>nárok na starobní důchod</t>
        </r>
        <r>
          <rPr>
            <b/>
            <sz val="8"/>
            <color indexed="12"/>
            <rFont val="Tahoma"/>
            <family val="2"/>
          </rPr>
          <t xml:space="preserve">, avšak nesplnila další podmínky pro jeho přiznání
f) OSVČ celodenně osobně a řádně </t>
        </r>
        <r>
          <rPr>
            <b/>
            <sz val="8"/>
            <color indexed="18"/>
            <rFont val="Tahoma"/>
            <family val="2"/>
          </rPr>
          <t>pečovala</t>
        </r>
        <r>
          <rPr>
            <b/>
            <sz val="8"/>
            <color indexed="12"/>
            <rFont val="Tahoma"/>
            <family val="2"/>
          </rPr>
          <t xml:space="preserve"> alespoň o jedno </t>
        </r>
        <r>
          <rPr>
            <b/>
            <sz val="8"/>
            <color indexed="18"/>
            <rFont val="Tahoma"/>
            <family val="2"/>
          </rPr>
          <t>dítě</t>
        </r>
        <r>
          <rPr>
            <b/>
            <sz val="8"/>
            <color indexed="12"/>
            <rFont val="Tahoma"/>
            <family val="2"/>
          </rPr>
          <t xml:space="preserve"> do 7 let nebo nejméně o 2 děti do 15 let věku. Za celodenní péči není považována péče u OSVČ, která umístila dítě předškolního věku do zařízení na dobu přesahující 4 hodiny denně, nebo dítě školou povinné do zařízení na dobu přesahující vyučování, nebo dítě umístila do zařízení s celotýdenním nebo celoročním provozem.</t>
        </r>
      </text>
    </comment>
    <comment ref="O35" authorId="0">
      <text>
        <r>
          <rPr>
            <b/>
            <sz val="8"/>
            <color indexed="18"/>
            <rFont val="Tahoma"/>
            <family val="2"/>
          </rPr>
          <t xml:space="preserve">
MINIMÁLNÍ VYMĚŘOVACÍ ZÁKLAD PRO OSVČ NEBYL STANOVEN
</t>
        </r>
        <r>
          <rPr>
            <b/>
            <i/>
            <sz val="8"/>
            <color indexed="12"/>
            <rFont val="Tahoma"/>
            <family val="2"/>
          </rPr>
          <t xml:space="preserve"> v kalendářním měsíci, ve kterém </t>
        </r>
        <r>
          <rPr>
            <b/>
            <u val="single"/>
            <sz val="8"/>
            <color indexed="18"/>
            <rFont val="Tahoma"/>
            <family val="2"/>
          </rPr>
          <t>po celý tento kalendářní měsíc</t>
        </r>
        <r>
          <rPr>
            <b/>
            <i/>
            <sz val="8"/>
            <color indexed="12"/>
            <rFont val="Tahoma"/>
            <family val="2"/>
          </rPr>
          <t xml:space="preserve"> trvala některá z následujících skutečností : </t>
        </r>
        <r>
          <rPr>
            <b/>
            <sz val="8"/>
            <color indexed="1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a) plátcem pojistného </t>
        </r>
        <r>
          <rPr>
            <b/>
            <sz val="8"/>
            <color indexed="18"/>
            <rFont val="Tahoma"/>
            <family val="2"/>
          </rPr>
          <t>byl i stát</t>
        </r>
        <r>
          <rPr>
            <b/>
            <sz val="8"/>
            <color indexed="12"/>
            <rFont val="Tahoma"/>
            <family val="2"/>
          </rPr>
          <t xml:space="preserve">
b) </t>
        </r>
        <r>
          <rPr>
            <b/>
            <sz val="8"/>
            <color indexed="18"/>
            <rFont val="Tahoma"/>
            <family val="2"/>
          </rPr>
          <t>ze zaměstnání bylo odvedeno pojistné</t>
        </r>
        <r>
          <rPr>
            <b/>
            <sz val="8"/>
            <color indexed="12"/>
            <rFont val="Tahoma"/>
            <family val="2"/>
          </rPr>
          <t xml:space="preserve"> vypočtené alespoň z minimálního vyměřovacího základu pro zaměstnance
c) OSVČ </t>
        </r>
        <r>
          <rPr>
            <b/>
            <sz val="8"/>
            <color indexed="18"/>
            <rFont val="Tahoma"/>
            <family val="2"/>
          </rPr>
          <t>pobírala nemocenské</t>
        </r>
        <r>
          <rPr>
            <b/>
            <sz val="8"/>
            <color indexed="12"/>
            <rFont val="Tahoma"/>
            <family val="2"/>
          </rPr>
          <t xml:space="preserve"> z nemocenského pojištění OSVČ
d) OSVČ byla </t>
        </r>
        <r>
          <rPr>
            <b/>
            <sz val="8"/>
            <color indexed="18"/>
            <rFont val="Tahoma"/>
            <family val="2"/>
          </rPr>
          <t>osobou s těžkým</t>
        </r>
        <r>
          <rPr>
            <b/>
            <sz val="8"/>
            <color indexed="12"/>
            <rFont val="Tahoma"/>
            <family val="2"/>
          </rPr>
          <t xml:space="preserve"> tělesným, smyslovým nebo mentálním </t>
        </r>
        <r>
          <rPr>
            <b/>
            <sz val="8"/>
            <color indexed="18"/>
            <rFont val="Tahoma"/>
            <family val="2"/>
          </rPr>
          <t xml:space="preserve">postižením, </t>
        </r>
        <r>
          <rPr>
            <b/>
            <sz val="8"/>
            <color indexed="12"/>
            <rFont val="Tahoma"/>
            <family val="2"/>
          </rPr>
          <t xml:space="preserve">které se poskytují mimořádné výhody II. nebo III. stupně podle předpisů o sociálním zabezpečení
e) OSVČ dosáhla věku potřebného pro </t>
        </r>
        <r>
          <rPr>
            <b/>
            <sz val="8"/>
            <color indexed="18"/>
            <rFont val="Tahoma"/>
            <family val="2"/>
          </rPr>
          <t>nárok na starobní důchod</t>
        </r>
        <r>
          <rPr>
            <b/>
            <sz val="8"/>
            <color indexed="12"/>
            <rFont val="Tahoma"/>
            <family val="2"/>
          </rPr>
          <t xml:space="preserve">, avšak nesplnila další podmínky pro jeho přiznání
f) OSVČ celodenně osobně a řádně </t>
        </r>
        <r>
          <rPr>
            <b/>
            <sz val="8"/>
            <color indexed="18"/>
            <rFont val="Tahoma"/>
            <family val="2"/>
          </rPr>
          <t>pečovala</t>
        </r>
        <r>
          <rPr>
            <b/>
            <sz val="8"/>
            <color indexed="12"/>
            <rFont val="Tahoma"/>
            <family val="2"/>
          </rPr>
          <t xml:space="preserve"> alespoň o jedno </t>
        </r>
        <r>
          <rPr>
            <b/>
            <sz val="8"/>
            <color indexed="18"/>
            <rFont val="Tahoma"/>
            <family val="2"/>
          </rPr>
          <t>dítě</t>
        </r>
        <r>
          <rPr>
            <b/>
            <sz val="8"/>
            <color indexed="12"/>
            <rFont val="Tahoma"/>
            <family val="2"/>
          </rPr>
          <t xml:space="preserve"> do 7 let nebo nejméně o 2 děti do 15 let věku. Za celodenní péči není považována péče u OSVČ, která umístila dítě předškolního věku do zařízení na dobu přesahující 4 hodiny denně, nebo dítě školou povinné do zařízení na dobu přesahující vyučování, nebo dítě umístila do zařízení s celotýdenním nebo celoročním provozem.</t>
        </r>
      </text>
    </comment>
    <comment ref="P35" authorId="0">
      <text>
        <r>
          <rPr>
            <b/>
            <sz val="8"/>
            <color indexed="18"/>
            <rFont val="Tahoma"/>
            <family val="2"/>
          </rPr>
          <t xml:space="preserve">
MINIMÁLNÍ VYMĚŘOVACÍ ZÁKLAD PRO OSVČ NEBYL STANOVEN
</t>
        </r>
        <r>
          <rPr>
            <b/>
            <i/>
            <sz val="8"/>
            <color indexed="12"/>
            <rFont val="Tahoma"/>
            <family val="2"/>
          </rPr>
          <t xml:space="preserve"> v kalendářním měsíci, ve kterém </t>
        </r>
        <r>
          <rPr>
            <b/>
            <u val="single"/>
            <sz val="8"/>
            <color indexed="18"/>
            <rFont val="Tahoma"/>
            <family val="2"/>
          </rPr>
          <t>po celý tento kalendářní měsíc</t>
        </r>
        <r>
          <rPr>
            <b/>
            <i/>
            <sz val="8"/>
            <color indexed="12"/>
            <rFont val="Tahoma"/>
            <family val="2"/>
          </rPr>
          <t xml:space="preserve"> trvala některá z následujících skutečností : </t>
        </r>
        <r>
          <rPr>
            <b/>
            <sz val="8"/>
            <color indexed="1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a) plátcem pojistného </t>
        </r>
        <r>
          <rPr>
            <b/>
            <sz val="8"/>
            <color indexed="18"/>
            <rFont val="Tahoma"/>
            <family val="2"/>
          </rPr>
          <t>byl i stát</t>
        </r>
        <r>
          <rPr>
            <b/>
            <sz val="8"/>
            <color indexed="12"/>
            <rFont val="Tahoma"/>
            <family val="2"/>
          </rPr>
          <t xml:space="preserve">
b) </t>
        </r>
        <r>
          <rPr>
            <b/>
            <sz val="8"/>
            <color indexed="18"/>
            <rFont val="Tahoma"/>
            <family val="2"/>
          </rPr>
          <t>ze zaměstnání bylo odvedeno pojistné</t>
        </r>
        <r>
          <rPr>
            <b/>
            <sz val="8"/>
            <color indexed="12"/>
            <rFont val="Tahoma"/>
            <family val="2"/>
          </rPr>
          <t xml:space="preserve"> vypočtené alespoň z minimálního vyměřovacího základu pro zaměstnance
c) OSVČ </t>
        </r>
        <r>
          <rPr>
            <b/>
            <sz val="8"/>
            <color indexed="18"/>
            <rFont val="Tahoma"/>
            <family val="2"/>
          </rPr>
          <t>pobírala nemocenské</t>
        </r>
        <r>
          <rPr>
            <b/>
            <sz val="8"/>
            <color indexed="12"/>
            <rFont val="Tahoma"/>
            <family val="2"/>
          </rPr>
          <t xml:space="preserve"> z nemocenského pojištění OSVČ
d) OSVČ byla </t>
        </r>
        <r>
          <rPr>
            <b/>
            <sz val="8"/>
            <color indexed="18"/>
            <rFont val="Tahoma"/>
            <family val="2"/>
          </rPr>
          <t>osobou s těžkým</t>
        </r>
        <r>
          <rPr>
            <b/>
            <sz val="8"/>
            <color indexed="12"/>
            <rFont val="Tahoma"/>
            <family val="2"/>
          </rPr>
          <t xml:space="preserve"> tělesným, smyslovým nebo mentálním </t>
        </r>
        <r>
          <rPr>
            <b/>
            <sz val="8"/>
            <color indexed="18"/>
            <rFont val="Tahoma"/>
            <family val="2"/>
          </rPr>
          <t xml:space="preserve">postižením, </t>
        </r>
        <r>
          <rPr>
            <b/>
            <sz val="8"/>
            <color indexed="12"/>
            <rFont val="Tahoma"/>
            <family val="2"/>
          </rPr>
          <t xml:space="preserve">které se poskytují mimořádné výhody II. nebo III. stupně podle předpisů o sociálním zabezpečení
e) OSVČ dosáhla věku potřebného pro </t>
        </r>
        <r>
          <rPr>
            <b/>
            <sz val="8"/>
            <color indexed="18"/>
            <rFont val="Tahoma"/>
            <family val="2"/>
          </rPr>
          <t>nárok na starobní důchod</t>
        </r>
        <r>
          <rPr>
            <b/>
            <sz val="8"/>
            <color indexed="12"/>
            <rFont val="Tahoma"/>
            <family val="2"/>
          </rPr>
          <t xml:space="preserve">, avšak nesplnila další podmínky pro jeho přiznání
f) OSVČ celodenně osobně a řádně </t>
        </r>
        <r>
          <rPr>
            <b/>
            <sz val="8"/>
            <color indexed="18"/>
            <rFont val="Tahoma"/>
            <family val="2"/>
          </rPr>
          <t>pečovala</t>
        </r>
        <r>
          <rPr>
            <b/>
            <sz val="8"/>
            <color indexed="12"/>
            <rFont val="Tahoma"/>
            <family val="2"/>
          </rPr>
          <t xml:space="preserve"> alespoň o jedno </t>
        </r>
        <r>
          <rPr>
            <b/>
            <sz val="8"/>
            <color indexed="18"/>
            <rFont val="Tahoma"/>
            <family val="2"/>
          </rPr>
          <t>dítě</t>
        </r>
        <r>
          <rPr>
            <b/>
            <sz val="8"/>
            <color indexed="12"/>
            <rFont val="Tahoma"/>
            <family val="2"/>
          </rPr>
          <t xml:space="preserve"> do 7 let nebo nejméně o 2 děti do 15 let věku. Za celodenní péči není považována péče u OSVČ, která umístila dítě předškolního věku do zařízení na dobu přesahující 4 hodiny denně, nebo dítě školou povinné do zařízení na dobu přesahující vyučování, nebo dítě umístila do zařízení s celotýdenním nebo celoročním provozem.</t>
        </r>
      </text>
    </comment>
    <comment ref="Q35" authorId="0">
      <text>
        <r>
          <rPr>
            <b/>
            <sz val="8"/>
            <color indexed="18"/>
            <rFont val="Tahoma"/>
            <family val="2"/>
          </rPr>
          <t xml:space="preserve">
MINIMÁLNÍ VYMĚŘOVACÍ ZÁKLAD PRO OSVČ NEBYL STANOVEN
</t>
        </r>
        <r>
          <rPr>
            <b/>
            <i/>
            <sz val="8"/>
            <color indexed="12"/>
            <rFont val="Tahoma"/>
            <family val="2"/>
          </rPr>
          <t xml:space="preserve"> v kalendářním měsíci, ve kterém </t>
        </r>
        <r>
          <rPr>
            <b/>
            <u val="single"/>
            <sz val="8"/>
            <color indexed="18"/>
            <rFont val="Tahoma"/>
            <family val="2"/>
          </rPr>
          <t>po celý tento kalendářní měsíc</t>
        </r>
        <r>
          <rPr>
            <b/>
            <i/>
            <sz val="8"/>
            <color indexed="12"/>
            <rFont val="Tahoma"/>
            <family val="2"/>
          </rPr>
          <t xml:space="preserve"> trvala některá z následujících skutečností : </t>
        </r>
        <r>
          <rPr>
            <b/>
            <sz val="8"/>
            <color indexed="1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a) plátcem pojistného </t>
        </r>
        <r>
          <rPr>
            <b/>
            <sz val="8"/>
            <color indexed="18"/>
            <rFont val="Tahoma"/>
            <family val="2"/>
          </rPr>
          <t>byl i stát</t>
        </r>
        <r>
          <rPr>
            <b/>
            <sz val="8"/>
            <color indexed="12"/>
            <rFont val="Tahoma"/>
            <family val="2"/>
          </rPr>
          <t xml:space="preserve">
b) </t>
        </r>
        <r>
          <rPr>
            <b/>
            <sz val="8"/>
            <color indexed="18"/>
            <rFont val="Tahoma"/>
            <family val="2"/>
          </rPr>
          <t>ze zaměstnání bylo odvedeno pojistné</t>
        </r>
        <r>
          <rPr>
            <b/>
            <sz val="8"/>
            <color indexed="12"/>
            <rFont val="Tahoma"/>
            <family val="2"/>
          </rPr>
          <t xml:space="preserve"> vypočtené alespoň z minimálního vyměřovacího základu pro zaměstnance
c) OSVČ </t>
        </r>
        <r>
          <rPr>
            <b/>
            <sz val="8"/>
            <color indexed="18"/>
            <rFont val="Tahoma"/>
            <family val="2"/>
          </rPr>
          <t>pobírala nemocenské</t>
        </r>
        <r>
          <rPr>
            <b/>
            <sz val="8"/>
            <color indexed="12"/>
            <rFont val="Tahoma"/>
            <family val="2"/>
          </rPr>
          <t xml:space="preserve"> z nemocenského pojištění OSVČ
d) OSVČ byla </t>
        </r>
        <r>
          <rPr>
            <b/>
            <sz val="8"/>
            <color indexed="18"/>
            <rFont val="Tahoma"/>
            <family val="2"/>
          </rPr>
          <t>osobou s těžkým</t>
        </r>
        <r>
          <rPr>
            <b/>
            <sz val="8"/>
            <color indexed="12"/>
            <rFont val="Tahoma"/>
            <family val="2"/>
          </rPr>
          <t xml:space="preserve"> tělesným, smyslovým nebo mentálním </t>
        </r>
        <r>
          <rPr>
            <b/>
            <sz val="8"/>
            <color indexed="18"/>
            <rFont val="Tahoma"/>
            <family val="2"/>
          </rPr>
          <t xml:space="preserve">postižením, </t>
        </r>
        <r>
          <rPr>
            <b/>
            <sz val="8"/>
            <color indexed="12"/>
            <rFont val="Tahoma"/>
            <family val="2"/>
          </rPr>
          <t xml:space="preserve">které se poskytují mimořádné výhody II. nebo III. stupně podle předpisů o sociálním zabezpečení
e) OSVČ dosáhla věku potřebného pro </t>
        </r>
        <r>
          <rPr>
            <b/>
            <sz val="8"/>
            <color indexed="18"/>
            <rFont val="Tahoma"/>
            <family val="2"/>
          </rPr>
          <t>nárok na starobní důchod</t>
        </r>
        <r>
          <rPr>
            <b/>
            <sz val="8"/>
            <color indexed="12"/>
            <rFont val="Tahoma"/>
            <family val="2"/>
          </rPr>
          <t xml:space="preserve">, avšak nesplnila další podmínky pro jeho přiznání
f) OSVČ celodenně osobně a řádně </t>
        </r>
        <r>
          <rPr>
            <b/>
            <sz val="8"/>
            <color indexed="18"/>
            <rFont val="Tahoma"/>
            <family val="2"/>
          </rPr>
          <t>pečovala</t>
        </r>
        <r>
          <rPr>
            <b/>
            <sz val="8"/>
            <color indexed="12"/>
            <rFont val="Tahoma"/>
            <family val="2"/>
          </rPr>
          <t xml:space="preserve"> alespoň o jedno </t>
        </r>
        <r>
          <rPr>
            <b/>
            <sz val="8"/>
            <color indexed="18"/>
            <rFont val="Tahoma"/>
            <family val="2"/>
          </rPr>
          <t>dítě</t>
        </r>
        <r>
          <rPr>
            <b/>
            <sz val="8"/>
            <color indexed="12"/>
            <rFont val="Tahoma"/>
            <family val="2"/>
          </rPr>
          <t xml:space="preserve"> do 7 let nebo nejméně o 2 děti do 15 let věku. Za celodenní péči není považována péče u OSVČ, která umístila dítě předškolního věku do zařízení na dobu přesahující 4 hodiny denně, nebo dítě školou povinné do zařízení na dobu přesahující vyučování, nebo dítě umístila do zařízení s celotýdenním nebo celoročním provozem.</t>
        </r>
      </text>
    </comment>
    <comment ref="R35" authorId="0">
      <text>
        <r>
          <rPr>
            <b/>
            <sz val="8"/>
            <color indexed="18"/>
            <rFont val="Tahoma"/>
            <family val="2"/>
          </rPr>
          <t xml:space="preserve">
MINIMÁLNÍ VYMĚŘOVACÍ ZÁKLAD PRO OSVČ NEBYL STANOVEN
</t>
        </r>
        <r>
          <rPr>
            <b/>
            <i/>
            <sz val="8"/>
            <color indexed="12"/>
            <rFont val="Tahoma"/>
            <family val="2"/>
          </rPr>
          <t xml:space="preserve"> v kalendářním měsíci, ve kterém </t>
        </r>
        <r>
          <rPr>
            <b/>
            <u val="single"/>
            <sz val="8"/>
            <color indexed="18"/>
            <rFont val="Tahoma"/>
            <family val="2"/>
          </rPr>
          <t>po celý tento kalendářní měsíc</t>
        </r>
        <r>
          <rPr>
            <b/>
            <i/>
            <sz val="8"/>
            <color indexed="12"/>
            <rFont val="Tahoma"/>
            <family val="2"/>
          </rPr>
          <t xml:space="preserve"> trvala některá z následujících skutečností : </t>
        </r>
        <r>
          <rPr>
            <b/>
            <sz val="8"/>
            <color indexed="1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a) plátcem pojistného </t>
        </r>
        <r>
          <rPr>
            <b/>
            <sz val="8"/>
            <color indexed="18"/>
            <rFont val="Tahoma"/>
            <family val="2"/>
          </rPr>
          <t>byl i stát</t>
        </r>
        <r>
          <rPr>
            <b/>
            <sz val="8"/>
            <color indexed="12"/>
            <rFont val="Tahoma"/>
            <family val="2"/>
          </rPr>
          <t xml:space="preserve">
b) </t>
        </r>
        <r>
          <rPr>
            <b/>
            <sz val="8"/>
            <color indexed="18"/>
            <rFont val="Tahoma"/>
            <family val="2"/>
          </rPr>
          <t>ze zaměstnání bylo odvedeno pojistné</t>
        </r>
        <r>
          <rPr>
            <b/>
            <sz val="8"/>
            <color indexed="12"/>
            <rFont val="Tahoma"/>
            <family val="2"/>
          </rPr>
          <t xml:space="preserve"> vypočtené alespoň z minimálního vyměřovacího základu pro zaměstnance
c) OSVČ </t>
        </r>
        <r>
          <rPr>
            <b/>
            <sz val="8"/>
            <color indexed="18"/>
            <rFont val="Tahoma"/>
            <family val="2"/>
          </rPr>
          <t>pobírala nemocenské</t>
        </r>
        <r>
          <rPr>
            <b/>
            <sz val="8"/>
            <color indexed="12"/>
            <rFont val="Tahoma"/>
            <family val="2"/>
          </rPr>
          <t xml:space="preserve"> z nemocenského pojištění OSVČ
d) OSVČ byla </t>
        </r>
        <r>
          <rPr>
            <b/>
            <sz val="8"/>
            <color indexed="18"/>
            <rFont val="Tahoma"/>
            <family val="2"/>
          </rPr>
          <t>osobou s těžkým</t>
        </r>
        <r>
          <rPr>
            <b/>
            <sz val="8"/>
            <color indexed="12"/>
            <rFont val="Tahoma"/>
            <family val="2"/>
          </rPr>
          <t xml:space="preserve"> tělesným, smyslovým nebo mentálním </t>
        </r>
        <r>
          <rPr>
            <b/>
            <sz val="8"/>
            <color indexed="18"/>
            <rFont val="Tahoma"/>
            <family val="2"/>
          </rPr>
          <t xml:space="preserve">postižením, </t>
        </r>
        <r>
          <rPr>
            <b/>
            <sz val="8"/>
            <color indexed="12"/>
            <rFont val="Tahoma"/>
            <family val="2"/>
          </rPr>
          <t xml:space="preserve">které se poskytují mimořádné výhody II. nebo III. stupně podle předpisů o sociálním zabezpečení
e) OSVČ dosáhla věku potřebného pro </t>
        </r>
        <r>
          <rPr>
            <b/>
            <sz val="8"/>
            <color indexed="18"/>
            <rFont val="Tahoma"/>
            <family val="2"/>
          </rPr>
          <t>nárok na starobní důchod</t>
        </r>
        <r>
          <rPr>
            <b/>
            <sz val="8"/>
            <color indexed="12"/>
            <rFont val="Tahoma"/>
            <family val="2"/>
          </rPr>
          <t xml:space="preserve">, avšak nesplnila další podmínky pro jeho přiznání
f) OSVČ celodenně osobně a řádně </t>
        </r>
        <r>
          <rPr>
            <b/>
            <sz val="8"/>
            <color indexed="18"/>
            <rFont val="Tahoma"/>
            <family val="2"/>
          </rPr>
          <t>pečovala</t>
        </r>
        <r>
          <rPr>
            <b/>
            <sz val="8"/>
            <color indexed="12"/>
            <rFont val="Tahoma"/>
            <family val="2"/>
          </rPr>
          <t xml:space="preserve"> alespoň o jedno </t>
        </r>
        <r>
          <rPr>
            <b/>
            <sz val="8"/>
            <color indexed="18"/>
            <rFont val="Tahoma"/>
            <family val="2"/>
          </rPr>
          <t>dítě</t>
        </r>
        <r>
          <rPr>
            <b/>
            <sz val="8"/>
            <color indexed="12"/>
            <rFont val="Tahoma"/>
            <family val="2"/>
          </rPr>
          <t xml:space="preserve"> do 7 let nebo nejméně o 2 děti do 15 let věku. Za celodenní péči není považována péče u OSVČ, která umístila dítě předškolního věku do zařízení na dobu přesahující 4 hodiny denně, nebo dítě školou povinné do zařízení na dobu přesahující vyučování, nebo dítě umístila do zařízení s celotýdenním nebo celoročním provozem.</t>
        </r>
      </text>
    </comment>
    <comment ref="G29" authorId="0">
      <text>
        <r>
          <rPr>
            <b/>
            <sz val="10"/>
            <color indexed="18"/>
            <rFont val="Tahoma"/>
            <family val="2"/>
          </rPr>
          <t xml:space="preserve">SMĚROVÝ KÓD BANKY
</t>
        </r>
        <r>
          <rPr>
            <b/>
            <sz val="8"/>
            <color indexed="18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ahoma"/>
            <family val="2"/>
          </rPr>
          <t>Uveďte směrový kód banky</t>
        </r>
      </text>
    </comment>
  </commentList>
</comments>
</file>

<file path=xl/sharedStrings.xml><?xml version="1.0" encoding="utf-8"?>
<sst xmlns="http://schemas.openxmlformats.org/spreadsheetml/2006/main" count="209" uniqueCount="205">
  <si>
    <t>PŘEHLED</t>
  </si>
  <si>
    <t>Razítko podatelny VZP, podpis</t>
  </si>
  <si>
    <t>Příjmení  a jméno :</t>
  </si>
  <si>
    <t>Číslo pojištěnce z průkazu pojištěnce VZP (rodné číslo)</t>
  </si>
  <si>
    <t xml:space="preserve">Adresa trvalého pobytu: </t>
  </si>
  <si>
    <t>PSČ:</t>
  </si>
  <si>
    <t>DAŇOVÉ PŘIZNÁNÍ jsem podal u FÚ dne :</t>
  </si>
  <si>
    <t>DAŇOVÉ PŘIZNÁNÍ mělo být podáno dne :</t>
  </si>
  <si>
    <t>razítko finančního úřadu</t>
  </si>
  <si>
    <t>Dne :</t>
  </si>
  <si>
    <t xml:space="preserve">ODDÍL  A - Pojistné OSVČ </t>
  </si>
  <si>
    <t>Text</t>
  </si>
  <si>
    <t>řádek 1 - řádek 2</t>
  </si>
  <si>
    <t>Zaokrouhleno na korunu nahoru.</t>
  </si>
  <si>
    <t>ODDÍL C - Přeplatek - doplatek</t>
  </si>
  <si>
    <t>řádek 41 - řádek 16</t>
  </si>
  <si>
    <t>ODDÍL D - Nová výše zálohy</t>
  </si>
  <si>
    <t>Podpis :</t>
  </si>
  <si>
    <t>ŘÁDNÝ</t>
  </si>
  <si>
    <t>Rodné číslo :</t>
  </si>
  <si>
    <t>Řádek</t>
  </si>
  <si>
    <t>D - Patřil jsem mezi osoby, kterým NEBYL stanoven minimální vyměřovací základ v měsících :</t>
  </si>
  <si>
    <t>A - NEMÁM přeplatek pojistného</t>
  </si>
  <si>
    <t>B - NEŽÁDÁM o vrácení přeplatku. Žádám o použití přeplatku na úhrady záloh na pojistné v dalším období.</t>
  </si>
  <si>
    <t>C - ŽÁDÁM o vrácení přeplatku ve výši</t>
  </si>
  <si>
    <r>
      <t xml:space="preserve">Z toho počet měsíců, kdy byla OSVČ </t>
    </r>
    <r>
      <rPr>
        <sz val="8"/>
        <color indexed="12"/>
        <rFont val="Times New Roman"/>
        <family val="1"/>
      </rPr>
      <t>pojištěna u VZP</t>
    </r>
    <r>
      <rPr>
        <sz val="8"/>
        <rFont val="Times New Roman"/>
        <family val="1"/>
      </rPr>
      <t xml:space="preserve"> ČR.</t>
    </r>
  </si>
  <si>
    <t>Datum podání PŘEHLEDU (vyplňuje VZP)</t>
  </si>
  <si>
    <t>tel :</t>
  </si>
  <si>
    <t>Adresa, na kterou má být zasílána korespondence, je -li odlišná od adresy trvalého pobytu :</t>
  </si>
  <si>
    <r>
      <t xml:space="preserve">Pokud záloha vyjde větší než </t>
    </r>
    <r>
      <rPr>
        <b/>
        <sz val="8"/>
        <color indexed="12"/>
        <rFont val="Times New Roman"/>
        <family val="1"/>
      </rPr>
      <t>5 468</t>
    </r>
    <r>
      <rPr>
        <sz val="8"/>
        <rFont val="Times New Roman"/>
        <family val="1"/>
      </rPr>
      <t xml:space="preserve">, zapíše se </t>
    </r>
    <r>
      <rPr>
        <b/>
        <sz val="8"/>
        <color indexed="12"/>
        <rFont val="Times New Roman"/>
        <family val="1"/>
      </rPr>
      <t>5 468</t>
    </r>
    <r>
      <rPr>
        <sz val="8"/>
        <rFont val="Times New Roman"/>
        <family val="1"/>
      </rPr>
      <t>.</t>
    </r>
  </si>
  <si>
    <r>
      <t xml:space="preserve">JE VAŠE PŘÍPADNÉ SOUBĚŽNÉ ZAMĚSTNÁNÍ </t>
    </r>
    <r>
      <rPr>
        <b/>
        <sz val="10"/>
        <color indexed="10"/>
        <rFont val="Times New Roman"/>
        <family val="1"/>
      </rPr>
      <t xml:space="preserve">HLAVNÍM ZDROJEM </t>
    </r>
    <r>
      <rPr>
        <b/>
        <sz val="10"/>
        <color indexed="12"/>
        <rFont val="Times New Roman"/>
        <family val="1"/>
      </rPr>
      <t>PŘÍJMŮ ?</t>
    </r>
  </si>
  <si>
    <t>kusů těchto poukázek (max. 13 ks)</t>
  </si>
  <si>
    <t>směrový kód banky :</t>
  </si>
  <si>
    <t>spec.symbol :</t>
  </si>
  <si>
    <r>
      <t xml:space="preserve">Přeplatek bude vrácen </t>
    </r>
    <r>
      <rPr>
        <b/>
        <sz val="8"/>
        <color indexed="12"/>
        <rFont val="Times New Roman"/>
        <family val="1"/>
      </rPr>
      <t>poštovní poukázkou</t>
    </r>
    <r>
      <rPr>
        <sz val="8"/>
        <rFont val="Times New Roman"/>
        <family val="1"/>
      </rPr>
      <t xml:space="preserve"> nebo </t>
    </r>
    <r>
      <rPr>
        <b/>
        <sz val="8"/>
        <color indexed="12"/>
        <rFont val="Times New Roman"/>
        <family val="1"/>
      </rPr>
      <t>převodem na účet</t>
    </r>
    <r>
      <rPr>
        <sz val="8"/>
        <rFont val="Times New Roman"/>
        <family val="1"/>
      </rPr>
      <t xml:space="preserve"> podle níže uvedených údajů.</t>
    </r>
  </si>
  <si>
    <t>(řádek 14 x  řádek 5) : řádek 4</t>
  </si>
  <si>
    <t>Kód 111</t>
  </si>
  <si>
    <r>
      <t xml:space="preserve">Přeplatek </t>
    </r>
    <r>
      <rPr>
        <sz val="8"/>
        <rFont val="Times New Roman"/>
        <family val="1"/>
      </rPr>
      <t xml:space="preserve"> (vyberte z nabízených možností rozkliknutím) :</t>
    </r>
  </si>
  <si>
    <r>
      <t xml:space="preserve">Pojistné (zálohy na pojistné)  platím </t>
    </r>
    <r>
      <rPr>
        <sz val="8"/>
        <rFont val="Times New Roman"/>
        <family val="1"/>
      </rPr>
      <t xml:space="preserve"> (vyberte rozkliknutím správný výraz a doplňte příslušné údaje ) :</t>
    </r>
  </si>
  <si>
    <r>
      <t>PROHLÁŠENÍ</t>
    </r>
    <r>
      <rPr>
        <sz val="8"/>
        <rFont val="Times New Roman"/>
        <family val="1"/>
      </rPr>
      <t xml:space="preserve">  :  (vyberte rozkliknutím)</t>
    </r>
  </si>
  <si>
    <t>Vyberete písmeno podle Poučení na str. 4 bod 10 či podle nápovědy :</t>
  </si>
  <si>
    <r>
      <t xml:space="preserve">Pokud vyberte písmeno </t>
    </r>
    <r>
      <rPr>
        <b/>
        <sz val="10"/>
        <color indexed="12"/>
        <rFont val="Times New Roman"/>
        <family val="1"/>
      </rPr>
      <t>f</t>
    </r>
    <r>
      <rPr>
        <sz val="8"/>
        <rFont val="Times New Roman"/>
        <family val="1"/>
      </rPr>
      <t>, uveďte rodná čísla dětí :</t>
    </r>
  </si>
  <si>
    <t>Prohlašuji, že všechny údaje v tomto PŘEHLEDU jsou pravdivé, a že oznámím VZP všechny změny údajů, a to do 8 dnů ode dne, kdy jsem se o změněné skutečnosti dozvěděl.</t>
  </si>
  <si>
    <r>
      <t xml:space="preserve">Typ PŘEHLEDU </t>
    </r>
    <r>
      <rPr>
        <sz val="10"/>
        <rFont val="Times New Roman"/>
        <family val="1"/>
      </rPr>
      <t>(vyberte rozkliknutím)</t>
    </r>
    <r>
      <rPr>
        <b/>
        <sz val="12"/>
        <rFont val="Times New Roman"/>
        <family val="1"/>
      </rPr>
      <t xml:space="preserve"> :</t>
    </r>
  </si>
  <si>
    <t>0800</t>
  </si>
  <si>
    <t>/</t>
  </si>
  <si>
    <t>D - Patřil jsem mezi osoby, kterým BYL stanoven minimální vyměřovací základ</t>
  </si>
  <si>
    <t>0100</t>
  </si>
  <si>
    <t>KOM</t>
  </si>
  <si>
    <t>Komerční banka, a.s.</t>
  </si>
  <si>
    <t>0300</t>
  </si>
  <si>
    <t>CEKO</t>
  </si>
  <si>
    <t>Československá obchodní banka, a.s.</t>
  </si>
  <si>
    <t>0400</t>
  </si>
  <si>
    <t>ZIBA</t>
  </si>
  <si>
    <t>Živnostenská banka, a.s.</t>
  </si>
  <si>
    <t>0600</t>
  </si>
  <si>
    <t>GECB</t>
  </si>
  <si>
    <t>GE Capital Bank, a.s.</t>
  </si>
  <si>
    <t>0710</t>
  </si>
  <si>
    <t>CNBA</t>
  </si>
  <si>
    <t>Česká národní banka</t>
  </si>
  <si>
    <t>CSPO</t>
  </si>
  <si>
    <t>Česká spořitelna, a.s.</t>
  </si>
  <si>
    <t>1900</t>
  </si>
  <si>
    <t>SOGE</t>
  </si>
  <si>
    <t>Societé Générale, a.s. Praha</t>
  </si>
  <si>
    <t>2100</t>
  </si>
  <si>
    <t>CMHB</t>
  </si>
  <si>
    <t>Českomoravská hypoteční banka, a.s.</t>
  </si>
  <si>
    <t>2200</t>
  </si>
  <si>
    <t>BHAN</t>
  </si>
  <si>
    <t>IPB divize Moravská spořitelna</t>
  </si>
  <si>
    <t>2400</t>
  </si>
  <si>
    <t>EXPA</t>
  </si>
  <si>
    <t>eBanka</t>
  </si>
  <si>
    <t>2500</t>
  </si>
  <si>
    <t>INPA</t>
  </si>
  <si>
    <t>Interbanka, a.s. Praha</t>
  </si>
  <si>
    <t>2600</t>
  </si>
  <si>
    <t>CITI</t>
  </si>
  <si>
    <t>Citibank, a.s. Praha</t>
  </si>
  <si>
    <t>2700</t>
  </si>
  <si>
    <t>CAB</t>
  </si>
  <si>
    <t>HVB Bank Czech Republic, a.s.</t>
  </si>
  <si>
    <t>3300</t>
  </si>
  <si>
    <t>KOBP</t>
  </si>
  <si>
    <t>Konsolidační banka Praha</t>
  </si>
  <si>
    <t>3400</t>
  </si>
  <si>
    <t>UNBO</t>
  </si>
  <si>
    <t>Union banka, a.s.</t>
  </si>
  <si>
    <t>3500</t>
  </si>
  <si>
    <t>INGB</t>
  </si>
  <si>
    <t>Internationale Nederlanden Bank N.V.</t>
  </si>
  <si>
    <t>4000</t>
  </si>
  <si>
    <t>BNDB</t>
  </si>
  <si>
    <t>BNP Dresdner Bank, a.s.</t>
  </si>
  <si>
    <t>4300</t>
  </si>
  <si>
    <t>CMZR</t>
  </si>
  <si>
    <t>Českomoravská záruční a rozvojová banka, a.s.</t>
  </si>
  <si>
    <t>4400</t>
  </si>
  <si>
    <t>GIBA</t>
  </si>
  <si>
    <t>Giro Credit Banka Praha, a.s.</t>
  </si>
  <si>
    <t>4500</t>
  </si>
  <si>
    <t>MOB</t>
  </si>
  <si>
    <t>Moravia banka, a.s.</t>
  </si>
  <si>
    <t>4600</t>
  </si>
  <si>
    <t>PLBA</t>
  </si>
  <si>
    <t>Plzeňská banka, a.s.</t>
  </si>
  <si>
    <t>5000</t>
  </si>
  <si>
    <t>CRLY</t>
  </si>
  <si>
    <t>Credit Lyonnais Bank Praha, a.s.</t>
  </si>
  <si>
    <t>5100</t>
  </si>
  <si>
    <t>INBA</t>
  </si>
  <si>
    <t>Investiční a poštovní banka, a.s.</t>
  </si>
  <si>
    <t>5400</t>
  </si>
  <si>
    <t>ABN</t>
  </si>
  <si>
    <t>ABN AMRO Bank N.V.</t>
  </si>
  <si>
    <t>5500</t>
  </si>
  <si>
    <t>RZBC</t>
  </si>
  <si>
    <t>Raiffeisen bank, a.s.</t>
  </si>
  <si>
    <t>6000</t>
  </si>
  <si>
    <t>PMBA</t>
  </si>
  <si>
    <t>První městská banka, a.s.</t>
  </si>
  <si>
    <t>6100</t>
  </si>
  <si>
    <t>ICBN</t>
  </si>
  <si>
    <t>IC banka, a.s. Praha</t>
  </si>
  <si>
    <t>6200</t>
  </si>
  <si>
    <t>COB</t>
  </si>
  <si>
    <t>Commerzbank AG</t>
  </si>
  <si>
    <t>6400</t>
  </si>
  <si>
    <t>UNIV</t>
  </si>
  <si>
    <t>Universal banka, a.s.</t>
  </si>
  <si>
    <t>6700</t>
  </si>
  <si>
    <t>SUBA</t>
  </si>
  <si>
    <t>Všeobecná úverová banka, a.s., pobočka Praha</t>
  </si>
  <si>
    <t>6800</t>
  </si>
  <si>
    <t>VBOE</t>
  </si>
  <si>
    <t>Ősterreichische Volksbanken A.G., filiale BRNO</t>
  </si>
  <si>
    <t>7910</t>
  </si>
  <si>
    <t>DEUT</t>
  </si>
  <si>
    <t>Deutsche Bank A.G., pobočka Praha</t>
  </si>
  <si>
    <t>7920</t>
  </si>
  <si>
    <t>FORE</t>
  </si>
  <si>
    <t>Foresbank, a.s.</t>
  </si>
  <si>
    <t>7940</t>
  </si>
  <si>
    <t>SPWT</t>
  </si>
  <si>
    <t>Waldviertler Sparkasse von 1842</t>
  </si>
  <si>
    <t>7950</t>
  </si>
  <si>
    <t>ARSS</t>
  </si>
  <si>
    <t>Raiffeisenbank stavební spořitelna, a.s.</t>
  </si>
  <si>
    <t>7960</t>
  </si>
  <si>
    <t>CMSS</t>
  </si>
  <si>
    <t>Českomoravská stavební spořitelna, a.s.</t>
  </si>
  <si>
    <t>7970</t>
  </si>
  <si>
    <t>SSW</t>
  </si>
  <si>
    <t>Stavební spořitelna Wűstenrot, a.s.</t>
  </si>
  <si>
    <t>7990</t>
  </si>
  <si>
    <t>VSPO</t>
  </si>
  <si>
    <t>Všeobecná stavební spořitelna KB, a.s.</t>
  </si>
  <si>
    <t>8030</t>
  </si>
  <si>
    <t>DRB</t>
  </si>
  <si>
    <t>Raiffeisenbank, pobočka Cheb</t>
  </si>
  <si>
    <t>8040</t>
  </si>
  <si>
    <t>SMW</t>
  </si>
  <si>
    <t>Sparkasse Muhlviertel - West</t>
  </si>
  <si>
    <t>8060</t>
  </si>
  <si>
    <t>CSST</t>
  </si>
  <si>
    <t>ČS stavební spořitelna, a.s.</t>
  </si>
  <si>
    <t>8070</t>
  </si>
  <si>
    <t>HYPS</t>
  </si>
  <si>
    <t>HYPO - stavební spořitelna</t>
  </si>
  <si>
    <t>8090</t>
  </si>
  <si>
    <t>CEXB</t>
  </si>
  <si>
    <t>Česká exportní banka, a.s.</t>
  </si>
  <si>
    <t>MAX</t>
  </si>
  <si>
    <t>Vyplní pojištěnec (Kč, měsíce)</t>
  </si>
  <si>
    <t xml:space="preserve">C - PATŘIL jsem mezi osoby, za které platil pojistné i STÁT v měsících : </t>
  </si>
  <si>
    <t>C - NEPATŘIL jsem mezi osoby, za které platil pojistné i STÁT</t>
  </si>
  <si>
    <t>o příjmech a výdajích ze samostatné výdělečné činnosti a úhrnu záloh na pojistné                                              ( § 24 odst. 2 a 3 zák. č. 592/1992 Sb., ve znění pozdějších předpisů )</t>
  </si>
  <si>
    <t>Nová výše zálohy OSVČ</t>
  </si>
  <si>
    <t>Záznamy ÚP VZP</t>
  </si>
  <si>
    <t>NEBYL STANOVEN VYMĚŘOVACÍ ZÁKLAD</t>
  </si>
  <si>
    <r>
      <t xml:space="preserve">PATŘÍTE MEZI OSVČ, PRO KTERÉ </t>
    </r>
    <r>
      <rPr>
        <b/>
        <sz val="10"/>
        <color indexed="10"/>
        <rFont val="Times New Roman"/>
        <family val="1"/>
      </rPr>
      <t xml:space="preserve">NENÍ </t>
    </r>
    <r>
      <rPr>
        <b/>
        <sz val="10"/>
        <color indexed="12"/>
        <rFont val="Times New Roman"/>
        <family val="1"/>
      </rPr>
      <t>STANOVEN</t>
    </r>
    <r>
      <rPr>
        <b/>
        <sz val="10"/>
        <color indexed="10"/>
        <rFont val="Times New Roman"/>
        <family val="1"/>
      </rPr>
      <t xml:space="preserve"> MINIMÁLNÍ VYMĚŘOVACÍ ZÁKLAD</t>
    </r>
    <r>
      <rPr>
        <b/>
        <sz val="10"/>
        <color indexed="12"/>
        <rFont val="Times New Roman"/>
        <family val="1"/>
      </rPr>
      <t xml:space="preserve"> ?</t>
    </r>
  </si>
  <si>
    <r>
      <t xml:space="preserve">za rok  </t>
    </r>
    <r>
      <rPr>
        <b/>
        <sz val="18"/>
        <color indexed="12"/>
        <rFont val="Times New Roman"/>
        <family val="1"/>
      </rPr>
      <t>2005</t>
    </r>
  </si>
  <si>
    <r>
      <t xml:space="preserve">Počet kalendářních </t>
    </r>
    <r>
      <rPr>
        <sz val="8"/>
        <color indexed="12"/>
        <rFont val="Times New Roman"/>
        <family val="1"/>
      </rPr>
      <t>měsíců</t>
    </r>
    <r>
      <rPr>
        <sz val="8"/>
        <rFont val="Times New Roman"/>
        <family val="1"/>
      </rPr>
      <t xml:space="preserve">, ve kterých v roce 2005 </t>
    </r>
    <r>
      <rPr>
        <sz val="8"/>
        <color indexed="12"/>
        <rFont val="Times New Roman"/>
        <family val="1"/>
      </rPr>
      <t>trvala</t>
    </r>
    <r>
      <rPr>
        <sz val="8"/>
        <rFont val="Times New Roman"/>
        <family val="1"/>
      </rPr>
      <t xml:space="preserve"> samostatná výdělečná činnost.</t>
    </r>
  </si>
  <si>
    <r>
      <t xml:space="preserve">Počet kalendářních měsíců, ve kterých byla samostatná výdělečná činnost v roce 2005 </t>
    </r>
    <r>
      <rPr>
        <b/>
        <sz val="8"/>
        <color indexed="12"/>
        <rFont val="Times New Roman"/>
        <family val="1"/>
      </rPr>
      <t>hlavním zdrojem příjmu</t>
    </r>
    <r>
      <rPr>
        <sz val="8"/>
        <rFont val="Times New Roman"/>
        <family val="1"/>
      </rPr>
      <t xml:space="preserve">. Neuvádějí se takové měsíce, ve kterých OSVČ patřila po celý kalendářní měsíc mezi osoby, kterým </t>
    </r>
    <r>
      <rPr>
        <b/>
        <sz val="8"/>
        <color indexed="12"/>
        <rFont val="Times New Roman"/>
        <family val="1"/>
      </rPr>
      <t>nebyl</t>
    </r>
    <r>
      <rPr>
        <sz val="8"/>
        <rFont val="Times New Roman"/>
        <family val="1"/>
      </rPr>
      <t xml:space="preserve"> stanoven minimální vyměřovací základ (viz Poučení bod 9 a 10).</t>
    </r>
  </si>
  <si>
    <t>8 460 x řádek 6</t>
  </si>
  <si>
    <r>
      <t>Pojistné za rok 2005</t>
    </r>
    <r>
      <rPr>
        <sz val="10"/>
        <rFont val="Times New Roman"/>
        <family val="1"/>
      </rPr>
      <t xml:space="preserve"> :   </t>
    </r>
    <r>
      <rPr>
        <b/>
        <sz val="10"/>
        <rFont val="Times New Roman"/>
        <family val="1"/>
      </rPr>
      <t>0,135 x řádek 15</t>
    </r>
    <r>
      <rPr>
        <sz val="10"/>
        <rFont val="Times New Roman"/>
        <family val="1"/>
      </rPr>
      <t xml:space="preserve">    </t>
    </r>
    <r>
      <rPr>
        <sz val="8"/>
        <rFont val="Times New Roman"/>
        <family val="1"/>
      </rPr>
      <t>Zaokrouhleno na korunu nahoru</t>
    </r>
  </si>
  <si>
    <t>+ = PŘEPLATEK; - = DOPLATEK</t>
  </si>
  <si>
    <t>Doplatek je nutno poukázat na účet územního pracoviště VZP (dále jen ÚP VZP) nejpozději do 8 dnů po podání daňového přiznání za rok 2005.</t>
  </si>
  <si>
    <t>Z  =  0,135 x 0,50 x řádek 12 : řádek 4</t>
  </si>
  <si>
    <t>Pokud záloha podle vzorce vyjde menší než částka 1 218 Kč : (Poučení - bod 11)</t>
  </si>
  <si>
    <r>
      <t>- OSVČ</t>
    </r>
    <r>
      <rPr>
        <sz val="8"/>
        <rFont val="Times New Roman"/>
        <family val="1"/>
      </rPr>
      <t xml:space="preserve"> pro kterou </t>
    </r>
    <r>
      <rPr>
        <b/>
        <sz val="8"/>
        <color indexed="12"/>
        <rFont val="Times New Roman"/>
        <family val="1"/>
      </rPr>
      <t>není stanoven</t>
    </r>
    <r>
      <rPr>
        <sz val="8"/>
        <rFont val="Times New Roman"/>
        <family val="1"/>
      </rPr>
      <t xml:space="preserve"> minimální vyměřovací základ (Poučení bod 9), zapíše částku vypočtenou podle vzorce;</t>
    </r>
  </si>
  <si>
    <r>
      <t xml:space="preserve"> - </t>
    </r>
    <r>
      <rPr>
        <b/>
        <sz val="8"/>
        <color indexed="12"/>
        <rFont val="Times New Roman"/>
        <family val="1"/>
      </rPr>
      <t>ostatní</t>
    </r>
    <r>
      <rPr>
        <sz val="8"/>
        <rFont val="Times New Roman"/>
        <family val="1"/>
      </rPr>
      <t xml:space="preserve"> OSVČ zapíší v tomto případě částku 1 218 Kč. (Poučení bod 11)</t>
    </r>
  </si>
  <si>
    <r>
      <t>Příjmy ze samostatné výdělečné činnosti v roce 2005</t>
    </r>
    <r>
      <rPr>
        <sz val="8"/>
        <rFont val="Times New Roman"/>
        <family val="1"/>
      </rPr>
      <t>. (viz Poučení bod 3)</t>
    </r>
  </si>
  <si>
    <r>
      <t>Výdaje vynaložené na dosažení, zajištění a udržení příjmů ze samostatné výdělečné činnosti v roce 2005</t>
    </r>
    <r>
      <rPr>
        <sz val="8"/>
        <rFont val="Times New Roman"/>
        <family val="1"/>
      </rPr>
      <t>. (viz Poučení bod 3)</t>
    </r>
  </si>
  <si>
    <r>
      <t xml:space="preserve">0,45 x  řádek 12 </t>
    </r>
    <r>
      <rPr>
        <sz val="8"/>
        <rFont val="Times New Roman"/>
        <family val="1"/>
      </rPr>
      <t>Pokud je tato částka menší než částka řádku 9, zapíše se částka řádku 9. Pokud je tato částka větší než 486 000, zapíše se částka 486 000.</t>
    </r>
  </si>
  <si>
    <r>
      <t xml:space="preserve">V roce </t>
    </r>
    <r>
      <rPr>
        <b/>
        <sz val="8"/>
        <rFont val="Times New Roman"/>
        <family val="1"/>
      </rPr>
      <t>2005</t>
    </r>
    <r>
      <rPr>
        <sz val="8"/>
        <rFont val="Times New Roman"/>
        <family val="1"/>
      </rPr>
      <t xml:space="preserve"> jsem změnil zdravotní pojišťovnu  :</t>
    </r>
  </si>
  <si>
    <t>BYL STANOVEN VYMĚŘOVACÍ ZÁKLAD</t>
  </si>
  <si>
    <t>KONTROLA VAZBY TVRZENÍ O ZMĚNĚ OIJIŠŤOVNY A POČTŮ MĚSÍCŮ PODNIKÁNÍ U VZP</t>
  </si>
  <si>
    <t>E - mail :</t>
  </si>
  <si>
    <t>A - V roce 2005 jsem NEBYL souběžně se samostatnou výdělečnou činností ZAMĚSTNÁN</t>
  </si>
  <si>
    <t>B - V roce 2005 jsem BYL souběžně se samostatnou výdělečnou činností ZAMĚSTNÁN a samostatně výdělečná činnost BYLA</t>
  </si>
  <si>
    <t>Úhrn zaplacených záloh na pojistné za měsíce roku 2005, odvedených na účet VZP ČR, a nevráceného přeplatku podle PŘEHLEDU za rok 2004, použitého na úhradu záloh v roce 2005. (Viz Poučení bod 6)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</si>
</sst>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\(#,##0\)"/>
    <numFmt numFmtId="165" formatCode="#,##0.00_);\(#,##0.00\)"/>
    <numFmt numFmtId="166" formatCode="#,##0.000_);\(#,##0.000\)"/>
    <numFmt numFmtId="167" formatCode="#,##0.00000_);\(#,##0.00000\)"/>
    <numFmt numFmtId="168" formatCode=";;;"/>
    <numFmt numFmtId="169" formatCode="#,##0.0000_);\(#,##0.0000\)"/>
    <numFmt numFmtId="170" formatCode="#,##0.00_ ;[Red]\-#,##0.00\ "/>
    <numFmt numFmtId="171" formatCode="#,##0.0_);\(#,##0.0\)"/>
    <numFmt numFmtId="172" formatCode="0.00_)"/>
    <numFmt numFmtId="173" formatCode="#,##0_ ;[Red]\-#,##0\ "/>
    <numFmt numFmtId="174" formatCode="0.0"/>
    <numFmt numFmtId="175" formatCode="#,##0.0"/>
    <numFmt numFmtId="176" formatCode="000\ 00"/>
    <numFmt numFmtId="177" formatCode="[&lt;=99999]###\ ##;##\ ##\ ##"/>
    <numFmt numFmtId="178" formatCode="[&lt;=9999999]###\ ##\ ##;##\ ##\ ##\ ##"/>
    <numFmt numFmtId="179" formatCode="#,##0.0_ ;[Red]\-#,##0.0\ "/>
    <numFmt numFmtId="180" formatCode="dd/mm/yy"/>
    <numFmt numFmtId="181" formatCode="#,##0.000_ ;[Red]\-#,##0.000\ "/>
    <numFmt numFmtId="182" formatCode="#,##0.0000_ ;[Red]\-#,##0.0000\ "/>
    <numFmt numFmtId="183" formatCode="#,##0_ ;\-#,##0\ "/>
    <numFmt numFmtId="184" formatCode="00000"/>
    <numFmt numFmtId="185" formatCode="d/mmmm\ yyyy"/>
    <numFmt numFmtId="186" formatCode="d/m/yy"/>
    <numFmt numFmtId="187" formatCode="mmmmm\-yy"/>
    <numFmt numFmtId="188" formatCode="#&quot; &quot;???/???"/>
    <numFmt numFmtId="189" formatCode="d/mm/yyyy"/>
    <numFmt numFmtId="190" formatCode="dd/mm/yyyy"/>
    <numFmt numFmtId="191" formatCode="d/\ mmmm\ yyyy"/>
    <numFmt numFmtId="192" formatCode="dd/\ mm/\ yyyy"/>
    <numFmt numFmtId="193" formatCode="\+\ #,##0_ ;[Red]\-#,##0\ "/>
    <numFmt numFmtId="194" formatCode="#,##0.00000_ ;[Red]\-#,##0.00000\ "/>
    <numFmt numFmtId="195" formatCode="#,##0.000000_ ;[Red]\-#,##0.000000\ "/>
    <numFmt numFmtId="196" formatCode="#,##\(0\)_ ;\-#,##0\ "/>
    <numFmt numFmtId="197" formatCode="\+\ #,##0_ ;[Red]\-\ #,##0\ "/>
    <numFmt numFmtId="198" formatCode="0.00_ ;[Red]\-0.00\ "/>
    <numFmt numFmtId="199" formatCode="0.00000"/>
    <numFmt numFmtId="200" formatCode="0.000000"/>
    <numFmt numFmtId="201" formatCode="[$-405]d\.\ mmmm\ yyyy"/>
  </numFmts>
  <fonts count="41">
    <font>
      <sz val="10"/>
      <name val="Times New Roman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8"/>
      <name val="Times New Roman"/>
      <family val="1"/>
    </font>
    <font>
      <b/>
      <sz val="8"/>
      <color indexed="18"/>
      <name val="Tahoma"/>
      <family val="2"/>
    </font>
    <font>
      <b/>
      <i/>
      <sz val="8"/>
      <color indexed="12"/>
      <name val="Tahoma"/>
      <family val="2"/>
    </font>
    <font>
      <b/>
      <sz val="8"/>
      <color indexed="12"/>
      <name val="Tahoma"/>
      <family val="2"/>
    </font>
    <font>
      <b/>
      <sz val="16"/>
      <color indexed="12"/>
      <name val="Times New Roman"/>
      <family val="1"/>
    </font>
    <font>
      <b/>
      <sz val="18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26"/>
      <color indexed="12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b/>
      <i/>
      <sz val="10"/>
      <color indexed="12"/>
      <name val="Tahoma"/>
      <family val="2"/>
    </font>
    <font>
      <b/>
      <sz val="10"/>
      <color indexed="18"/>
      <name val="Tahoma"/>
      <family val="2"/>
    </font>
    <font>
      <b/>
      <sz val="10"/>
      <color indexed="18"/>
      <name val="Times New Roman"/>
      <family val="1"/>
    </font>
    <font>
      <b/>
      <u val="single"/>
      <sz val="8"/>
      <color indexed="18"/>
      <name val="Tahoma"/>
      <family val="2"/>
    </font>
    <font>
      <b/>
      <i/>
      <sz val="10"/>
      <color indexed="10"/>
      <name val="Tahoma"/>
      <family val="2"/>
    </font>
    <font>
      <b/>
      <i/>
      <u val="single"/>
      <sz val="10"/>
      <color indexed="10"/>
      <name val="Tahoma"/>
      <family val="2"/>
    </font>
    <font>
      <b/>
      <i/>
      <sz val="9"/>
      <color indexed="12"/>
      <name val="Tahoma"/>
      <family val="2"/>
    </font>
    <font>
      <b/>
      <sz val="11"/>
      <color indexed="18"/>
      <name val="Tahoma"/>
      <family val="2"/>
    </font>
    <font>
      <b/>
      <i/>
      <sz val="10"/>
      <name val="Times New Roman"/>
      <family val="1"/>
    </font>
    <font>
      <b/>
      <u val="single"/>
      <sz val="10"/>
      <color indexed="10"/>
      <name val="Tahoma"/>
      <family val="2"/>
    </font>
    <font>
      <b/>
      <sz val="10"/>
      <color indexed="10"/>
      <name val="Tahoma"/>
      <family val="2"/>
    </font>
    <font>
      <sz val="10"/>
      <color indexed="12"/>
      <name val="Times New Roman"/>
      <family val="1"/>
    </font>
    <font>
      <sz val="8"/>
      <name val="Times New Roman CE"/>
      <family val="0"/>
    </font>
    <font>
      <u val="single"/>
      <sz val="10"/>
      <color indexed="12"/>
      <name val="Times New Roman CE"/>
      <family val="0"/>
    </font>
    <font>
      <b/>
      <sz val="8"/>
      <name val="Times New Roman CE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gray125">
        <fgColor indexed="8"/>
        <bgColor indexed="22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2" fillId="2" borderId="0" xfId="20" applyFont="1" applyFill="1" applyBorder="1" applyAlignment="1" applyProtection="1">
      <alignment horizontal="left" vertical="center" indent="3"/>
      <protection hidden="1"/>
    </xf>
    <xf numFmtId="49" fontId="3" fillId="2" borderId="0" xfId="20" applyNumberFormat="1" applyFont="1" applyFill="1" applyBorder="1" applyAlignment="1" applyProtection="1">
      <alignment horizontal="left" vertical="center" indent="1"/>
      <protection hidden="1"/>
    </xf>
    <xf numFmtId="49" fontId="3" fillId="2" borderId="0" xfId="0" applyNumberFormat="1" applyFont="1" applyFill="1" applyBorder="1" applyAlignment="1" applyProtection="1">
      <alignment horizontal="left" vertical="center" indent="1"/>
      <protection hidden="1"/>
    </xf>
    <xf numFmtId="49" fontId="2" fillId="2" borderId="0" xfId="20" applyNumberFormat="1" applyFont="1" applyFill="1" applyBorder="1" applyAlignment="1" applyProtection="1">
      <alignment horizontal="left" vertical="center" indent="1"/>
      <protection hidden="1"/>
    </xf>
    <xf numFmtId="0" fontId="1" fillId="2" borderId="0" xfId="0" applyFont="1" applyFill="1" applyBorder="1" applyAlignment="1" applyProtection="1">
      <alignment horizontal="left" vertical="center" indent="1"/>
      <protection hidden="1"/>
    </xf>
    <xf numFmtId="49" fontId="1" fillId="2" borderId="0" xfId="0" applyNumberFormat="1" applyFont="1" applyFill="1" applyBorder="1" applyAlignment="1" applyProtection="1">
      <alignment horizontal="left" vertical="center" indent="1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173" fontId="3" fillId="2" borderId="1" xfId="20" applyNumberFormat="1" applyFont="1" applyFill="1" applyBorder="1" applyAlignment="1" applyProtection="1">
      <alignment horizontal="right" vertical="center" shrinkToFit="1"/>
      <protection hidden="1"/>
    </xf>
    <xf numFmtId="8" fontId="15" fillId="2" borderId="0" xfId="20" applyNumberFormat="1" applyFont="1" applyFill="1" applyBorder="1" applyAlignment="1" applyProtection="1">
      <alignment horizontal="center" vertical="center"/>
      <protection hidden="1"/>
    </xf>
    <xf numFmtId="49" fontId="2" fillId="2" borderId="2" xfId="20" applyNumberFormat="1" applyFont="1" applyFill="1" applyBorder="1" applyAlignment="1" applyProtection="1">
      <alignment horizontal="center" vertical="center" shrinkToFit="1"/>
      <protection hidden="1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2" fillId="2" borderId="0" xfId="20" applyFont="1" applyFill="1" applyBorder="1" applyAlignment="1" applyProtection="1">
      <alignment horizontal="left" vertical="center" indent="1"/>
      <protection hidden="1"/>
    </xf>
    <xf numFmtId="49" fontId="15" fillId="0" borderId="0" xfId="20" applyNumberFormat="1" applyFont="1" applyFill="1" applyAlignment="1" applyProtection="1">
      <alignment horizontal="center" vertical="center" shrinkToFit="1"/>
      <protection locked="0"/>
    </xf>
    <xf numFmtId="49" fontId="3" fillId="0" borderId="4" xfId="20" applyNumberFormat="1" applyFont="1" applyFill="1" applyBorder="1" applyAlignment="1" applyProtection="1">
      <alignment horizontal="center" vertical="center" shrinkToFit="1"/>
      <protection locked="0"/>
    </xf>
    <xf numFmtId="49" fontId="15" fillId="0" borderId="5" xfId="20" applyNumberFormat="1" applyFont="1" applyFill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173" fontId="12" fillId="0" borderId="3" xfId="20" applyNumberFormat="1" applyFont="1" applyFill="1" applyBorder="1" applyAlignment="1" applyProtection="1">
      <alignment horizontal="right" vertical="center" shrinkToFit="1"/>
      <protection locked="0"/>
    </xf>
    <xf numFmtId="49" fontId="3" fillId="0" borderId="7" xfId="20" applyNumberFormat="1" applyFont="1" applyFill="1" applyBorder="1" applyAlignment="1" applyProtection="1">
      <alignment horizontal="center" vertical="center" shrinkToFit="1"/>
      <protection locked="0"/>
    </xf>
    <xf numFmtId="173" fontId="3" fillId="2" borderId="8" xfId="20" applyNumberFormat="1" applyFont="1" applyFill="1" applyBorder="1" applyAlignment="1" applyProtection="1">
      <alignment horizontal="right" vertical="center" shrinkToFit="1"/>
      <protection hidden="1"/>
    </xf>
    <xf numFmtId="170" fontId="3" fillId="2" borderId="0" xfId="20" applyNumberFormat="1" applyFont="1" applyFill="1" applyBorder="1" applyAlignment="1" applyProtection="1">
      <alignment horizontal="right" vertical="center" shrinkToFit="1"/>
      <protection hidden="1"/>
    </xf>
    <xf numFmtId="173" fontId="3" fillId="2" borderId="0" xfId="20" applyNumberFormat="1" applyFont="1" applyFill="1" applyBorder="1" applyAlignment="1" applyProtection="1">
      <alignment horizontal="right" vertical="center"/>
      <protection hidden="1"/>
    </xf>
    <xf numFmtId="170" fontId="3" fillId="0" borderId="9" xfId="20" applyNumberFormat="1" applyFont="1" applyFill="1" applyBorder="1" applyAlignment="1" applyProtection="1">
      <alignment horizontal="right" vertical="center" shrinkToFit="1"/>
      <protection locked="0"/>
    </xf>
    <xf numFmtId="170" fontId="3" fillId="2" borderId="3" xfId="20" applyNumberFormat="1" applyFont="1" applyFill="1" applyBorder="1" applyAlignment="1" applyProtection="1">
      <alignment horizontal="right" vertical="center" shrinkToFit="1"/>
      <protection hidden="1"/>
    </xf>
    <xf numFmtId="0" fontId="12" fillId="0" borderId="3" xfId="20" applyFont="1" applyFill="1" applyBorder="1" applyAlignment="1" applyProtection="1">
      <alignment horizontal="center" vertical="center" shrinkToFit="1"/>
      <protection locked="0"/>
    </xf>
    <xf numFmtId="0" fontId="12" fillId="0" borderId="6" xfId="20" applyFont="1" applyFill="1" applyBorder="1" applyAlignment="1" applyProtection="1">
      <alignment horizontal="center" vertical="center" shrinkToFit="1"/>
      <protection locked="0"/>
    </xf>
    <xf numFmtId="0" fontId="2" fillId="3" borderId="5" xfId="0" applyFont="1" applyFill="1" applyBorder="1" applyAlignment="1" applyProtection="1">
      <alignment vertical="center"/>
      <protection hidden="1"/>
    </xf>
    <xf numFmtId="49" fontId="22" fillId="0" borderId="0" xfId="20" applyNumberFormat="1" applyFont="1" applyFill="1" applyAlignment="1" applyProtection="1">
      <alignment horizontal="center" vertical="center" wrapText="1"/>
      <protection hidden="1"/>
    </xf>
    <xf numFmtId="49" fontId="22" fillId="2" borderId="0" xfId="20" applyNumberFormat="1" applyFont="1" applyFill="1" applyAlignment="1" applyProtection="1">
      <alignment horizontal="center" vertical="center" wrapText="1"/>
      <protection hidden="1"/>
    </xf>
    <xf numFmtId="0" fontId="10" fillId="2" borderId="10" xfId="20" applyFont="1" applyFill="1" applyBorder="1" applyAlignment="1" applyProtection="1">
      <alignment horizontal="left" vertical="center" indent="1"/>
      <protection hidden="1"/>
    </xf>
    <xf numFmtId="196" fontId="15" fillId="2" borderId="9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0" xfId="20" applyFont="1" applyFill="1" applyAlignment="1" applyProtection="1">
      <alignment horizontal="center" vertical="center"/>
      <protection hidden="1"/>
    </xf>
    <xf numFmtId="0" fontId="1" fillId="2" borderId="0" xfId="20" applyFont="1" applyFill="1" applyAlignment="1" applyProtection="1">
      <alignment vertical="center"/>
      <protection hidden="1"/>
    </xf>
    <xf numFmtId="0" fontId="1" fillId="2" borderId="11" xfId="20" applyFont="1" applyFill="1" applyBorder="1" applyAlignment="1" applyProtection="1">
      <alignment horizontal="center" vertical="center"/>
      <protection hidden="1"/>
    </xf>
    <xf numFmtId="0" fontId="2" fillId="2" borderId="0" xfId="20" applyFont="1" applyFill="1" applyAlignment="1" applyProtection="1">
      <alignment vertical="center"/>
      <protection hidden="1"/>
    </xf>
    <xf numFmtId="0" fontId="11" fillId="2" borderId="0" xfId="2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3" fillId="2" borderId="5" xfId="20" applyFont="1" applyFill="1" applyBorder="1" applyAlignment="1" applyProtection="1">
      <alignment horizontal="center" vertical="center" shrinkToFit="1"/>
      <protection hidden="1"/>
    </xf>
    <xf numFmtId="0" fontId="1" fillId="2" borderId="0" xfId="20" applyFont="1" applyFill="1" applyAlignment="1" applyProtection="1">
      <alignment horizontal="right" vertical="center"/>
      <protection hidden="1"/>
    </xf>
    <xf numFmtId="0" fontId="1" fillId="2" borderId="0" xfId="20" applyFont="1" applyFill="1" applyBorder="1" applyAlignment="1" applyProtection="1">
      <alignment horizontal="center" vertical="center"/>
      <protection hidden="1"/>
    </xf>
    <xf numFmtId="0" fontId="1" fillId="2" borderId="0" xfId="20" applyFont="1" applyFill="1" applyBorder="1" applyAlignment="1" applyProtection="1">
      <alignment vertical="center"/>
      <protection hidden="1"/>
    </xf>
    <xf numFmtId="0" fontId="1" fillId="2" borderId="12" xfId="20" applyFont="1" applyFill="1" applyBorder="1" applyAlignment="1" applyProtection="1">
      <alignment horizontal="center" vertical="center"/>
      <protection hidden="1"/>
    </xf>
    <xf numFmtId="0" fontId="1" fillId="2" borderId="13" xfId="2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1" fillId="2" borderId="14" xfId="20" applyFont="1" applyFill="1" applyBorder="1" applyAlignment="1" applyProtection="1">
      <alignment horizontal="center" vertical="center"/>
      <protection hidden="1"/>
    </xf>
    <xf numFmtId="170" fontId="1" fillId="2" borderId="15" xfId="20" applyNumberFormat="1" applyFont="1" applyFill="1" applyBorder="1" applyAlignment="1" applyProtection="1">
      <alignment horizontal="center" vertical="center" wrapText="1"/>
      <protection hidden="1"/>
    </xf>
    <xf numFmtId="170" fontId="1" fillId="2" borderId="0" xfId="20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20" applyFont="1" applyFill="1" applyBorder="1" applyAlignment="1" applyProtection="1">
      <alignment vertical="center"/>
      <protection hidden="1"/>
    </xf>
    <xf numFmtId="0" fontId="11" fillId="2" borderId="0" xfId="20" applyFont="1" applyFill="1" applyBorder="1" applyAlignment="1" applyProtection="1">
      <alignment horizontal="right" vertical="center"/>
      <protection hidden="1"/>
    </xf>
    <xf numFmtId="0" fontId="2" fillId="2" borderId="16" xfId="20" applyFont="1" applyFill="1" applyBorder="1" applyAlignment="1" applyProtection="1">
      <alignment horizontal="center" vertical="center"/>
      <protection hidden="1"/>
    </xf>
    <xf numFmtId="0" fontId="1" fillId="2" borderId="16" xfId="20" applyFont="1" applyFill="1" applyBorder="1" applyAlignment="1" applyProtection="1">
      <alignment vertical="center"/>
      <protection hidden="1"/>
    </xf>
    <xf numFmtId="0" fontId="1" fillId="2" borderId="16" xfId="0" applyFont="1" applyFill="1" applyBorder="1" applyAlignment="1" applyProtection="1">
      <alignment vertical="center"/>
      <protection hidden="1"/>
    </xf>
    <xf numFmtId="0" fontId="2" fillId="2" borderId="0" xfId="20" applyFont="1" applyFill="1" applyBorder="1" applyAlignment="1" applyProtection="1">
      <alignment horizontal="center" vertical="center"/>
      <protection hidden="1"/>
    </xf>
    <xf numFmtId="0" fontId="4" fillId="2" borderId="0" xfId="20" applyFont="1" applyFill="1" applyAlignment="1" applyProtection="1">
      <alignment horizontal="left" vertical="center" indent="1"/>
      <protection hidden="1"/>
    </xf>
    <xf numFmtId="0" fontId="5" fillId="2" borderId="0" xfId="20" applyFont="1" applyFill="1" applyAlignment="1" applyProtection="1">
      <alignment vertical="center"/>
      <protection hidden="1"/>
    </xf>
    <xf numFmtId="0" fontId="2" fillId="2" borderId="10" xfId="20" applyFont="1" applyFill="1" applyBorder="1" applyAlignment="1" applyProtection="1">
      <alignment horizontal="left" vertical="center" indent="1"/>
      <protection hidden="1"/>
    </xf>
    <xf numFmtId="0" fontId="2" fillId="2" borderId="17" xfId="20" applyFont="1" applyFill="1" applyBorder="1" applyAlignment="1" applyProtection="1">
      <alignment horizontal="left" vertical="center"/>
      <protection hidden="1"/>
    </xf>
    <xf numFmtId="0" fontId="1" fillId="2" borderId="17" xfId="20" applyFont="1" applyFill="1" applyBorder="1" applyAlignment="1" applyProtection="1">
      <alignment vertical="center"/>
      <protection hidden="1"/>
    </xf>
    <xf numFmtId="0" fontId="1" fillId="2" borderId="2" xfId="20" applyFont="1" applyFill="1" applyBorder="1" applyAlignment="1" applyProtection="1">
      <alignment vertical="center"/>
      <protection hidden="1"/>
    </xf>
    <xf numFmtId="0" fontId="2" fillId="2" borderId="17" xfId="20" applyFont="1" applyFill="1" applyBorder="1" applyAlignment="1" applyProtection="1">
      <alignment vertical="center"/>
      <protection hidden="1"/>
    </xf>
    <xf numFmtId="0" fontId="2" fillId="2" borderId="18" xfId="20" applyFont="1" applyFill="1" applyBorder="1" applyAlignment="1" applyProtection="1">
      <alignment vertical="center"/>
      <protection hidden="1"/>
    </xf>
    <xf numFmtId="0" fontId="2" fillId="2" borderId="19" xfId="20" applyFont="1" applyFill="1" applyBorder="1" applyAlignment="1" applyProtection="1">
      <alignment horizontal="left" vertical="center" indent="1"/>
      <protection hidden="1"/>
    </xf>
    <xf numFmtId="0" fontId="2" fillId="2" borderId="2" xfId="20" applyFont="1" applyFill="1" applyBorder="1" applyAlignment="1" applyProtection="1">
      <alignment horizontal="right" vertical="center"/>
      <protection hidden="1"/>
    </xf>
    <xf numFmtId="0" fontId="1" fillId="2" borderId="10" xfId="20" applyFont="1" applyFill="1" applyBorder="1" applyAlignment="1" applyProtection="1">
      <alignment vertical="center"/>
      <protection hidden="1"/>
    </xf>
    <xf numFmtId="0" fontId="1" fillId="2" borderId="18" xfId="20" applyFont="1" applyFill="1" applyBorder="1" applyAlignment="1" applyProtection="1">
      <alignment vertical="center"/>
      <protection hidden="1"/>
    </xf>
    <xf numFmtId="0" fontId="2" fillId="2" borderId="16" xfId="20" applyFont="1" applyFill="1" applyBorder="1" applyAlignment="1" applyProtection="1">
      <alignment horizontal="left" vertical="center" indent="1"/>
      <protection hidden="1"/>
    </xf>
    <xf numFmtId="0" fontId="2" fillId="2" borderId="4" xfId="20" applyFont="1" applyFill="1" applyBorder="1" applyAlignment="1" applyProtection="1">
      <alignment horizontal="left" vertical="center" indent="1"/>
      <protection hidden="1"/>
    </xf>
    <xf numFmtId="0" fontId="10" fillId="2" borderId="0" xfId="20" applyFont="1" applyFill="1" applyBorder="1" applyAlignment="1" applyProtection="1">
      <alignment horizontal="left" vertical="center" indent="1"/>
      <protection hidden="1"/>
    </xf>
    <xf numFmtId="0" fontId="2" fillId="2" borderId="17" xfId="20" applyFont="1" applyFill="1" applyBorder="1" applyAlignment="1" applyProtection="1">
      <alignment horizontal="left" vertical="center" indent="1"/>
      <protection hidden="1"/>
    </xf>
    <xf numFmtId="0" fontId="2" fillId="2" borderId="18" xfId="20" applyFont="1" applyFill="1" applyBorder="1" applyAlignment="1" applyProtection="1">
      <alignment horizontal="left" vertical="center" indent="1"/>
      <protection hidden="1"/>
    </xf>
    <xf numFmtId="0" fontId="3" fillId="2" borderId="16" xfId="20" applyFont="1" applyFill="1" applyBorder="1" applyAlignment="1" applyProtection="1">
      <alignment horizontal="left" vertical="center" indent="1"/>
      <protection hidden="1"/>
    </xf>
    <xf numFmtId="0" fontId="1" fillId="2" borderId="0" xfId="20" applyFont="1" applyFill="1" applyBorder="1" applyAlignment="1" applyProtection="1">
      <alignment horizontal="left" vertical="center" indent="1"/>
      <protection hidden="1"/>
    </xf>
    <xf numFmtId="0" fontId="2" fillId="2" borderId="16" xfId="20" applyFont="1" applyFill="1" applyBorder="1" applyAlignment="1" applyProtection="1">
      <alignment horizontal="left" vertical="center" indent="3"/>
      <protection hidden="1"/>
    </xf>
    <xf numFmtId="0" fontId="2" fillId="2" borderId="2" xfId="20" applyFont="1" applyFill="1" applyBorder="1" applyAlignment="1" applyProtection="1">
      <alignment horizontal="left" vertical="center" indent="1"/>
      <protection hidden="1"/>
    </xf>
    <xf numFmtId="0" fontId="2" fillId="2" borderId="20" xfId="20" applyFont="1" applyFill="1" applyBorder="1" applyAlignment="1" applyProtection="1">
      <alignment horizontal="left" vertical="center" indent="1"/>
      <protection hidden="1"/>
    </xf>
    <xf numFmtId="0" fontId="1" fillId="2" borderId="6" xfId="0" applyFont="1" applyFill="1" applyBorder="1" applyAlignment="1" applyProtection="1">
      <alignment vertical="center"/>
      <protection hidden="1"/>
    </xf>
    <xf numFmtId="0" fontId="1" fillId="2" borderId="21" xfId="20" applyFont="1" applyFill="1" applyBorder="1" applyAlignment="1" applyProtection="1">
      <alignment horizontal="center" vertical="center"/>
      <protection hidden="1"/>
    </xf>
    <xf numFmtId="0" fontId="2" fillId="2" borderId="17" xfId="20" applyFont="1" applyFill="1" applyBorder="1" applyAlignment="1" applyProtection="1">
      <alignment horizontal="center" vertical="center"/>
      <protection hidden="1"/>
    </xf>
    <xf numFmtId="0" fontId="2" fillId="2" borderId="22" xfId="20" applyFont="1" applyFill="1" applyBorder="1" applyAlignment="1" applyProtection="1">
      <alignment horizontal="center" vertical="center"/>
      <protection hidden="1"/>
    </xf>
    <xf numFmtId="170" fontId="12" fillId="2" borderId="0" xfId="0" applyNumberFormat="1" applyFont="1" applyFill="1" applyAlignment="1" applyProtection="1">
      <alignment vertical="center"/>
      <protection hidden="1"/>
    </xf>
    <xf numFmtId="49" fontId="4" fillId="2" borderId="23" xfId="20" applyNumberFormat="1" applyFont="1" applyFill="1" applyBorder="1" applyAlignment="1" applyProtection="1">
      <alignment horizontal="center" vertical="center"/>
      <protection hidden="1"/>
    </xf>
    <xf numFmtId="49" fontId="4" fillId="2" borderId="24" xfId="20" applyNumberFormat="1" applyFont="1" applyFill="1" applyBorder="1" applyAlignment="1" applyProtection="1">
      <alignment horizontal="center" vertical="center"/>
      <protection hidden="1"/>
    </xf>
    <xf numFmtId="0" fontId="4" fillId="0" borderId="7" xfId="20" applyNumberFormat="1" applyFont="1" applyFill="1" applyBorder="1" applyAlignment="1" applyProtection="1">
      <alignment horizontal="center" vertical="center" shrinkToFit="1"/>
      <protection locked="0"/>
    </xf>
    <xf numFmtId="0" fontId="4" fillId="0" borderId="15" xfId="20" applyNumberFormat="1" applyFont="1" applyFill="1" applyBorder="1" applyAlignment="1" applyProtection="1">
      <alignment horizontal="center" vertical="center" shrinkToFit="1"/>
      <protection locked="0"/>
    </xf>
    <xf numFmtId="0" fontId="3" fillId="2" borderId="3" xfId="20" applyFont="1" applyFill="1" applyBorder="1" applyAlignment="1" applyProtection="1">
      <alignment horizontal="left" vertical="center" indent="1"/>
      <protection hidden="1"/>
    </xf>
    <xf numFmtId="49" fontId="2" fillId="2" borderId="25" xfId="20" applyNumberFormat="1" applyFont="1" applyFill="1" applyBorder="1" applyAlignment="1" applyProtection="1">
      <alignment horizontal="center" vertical="center" wrapText="1"/>
      <protection hidden="1"/>
    </xf>
    <xf numFmtId="49" fontId="2" fillId="2" borderId="26" xfId="20" applyNumberFormat="1" applyFont="1" applyFill="1" applyBorder="1" applyAlignment="1" applyProtection="1">
      <alignment horizontal="center" vertical="center"/>
      <protection hidden="1"/>
    </xf>
    <xf numFmtId="49" fontId="2" fillId="2" borderId="27" xfId="20" applyNumberFormat="1" applyFont="1" applyFill="1" applyBorder="1" applyAlignment="1" applyProtection="1">
      <alignment horizontal="center" vertical="center"/>
      <protection hidden="1"/>
    </xf>
    <xf numFmtId="49" fontId="3" fillId="2" borderId="28" xfId="20" applyNumberFormat="1" applyFont="1" applyFill="1" applyBorder="1" applyAlignment="1" applyProtection="1">
      <alignment horizontal="left" vertical="center" indent="1"/>
      <protection hidden="1"/>
    </xf>
    <xf numFmtId="0" fontId="9" fillId="2" borderId="27" xfId="20" applyFont="1" applyFill="1" applyBorder="1" applyAlignment="1" applyProtection="1">
      <alignment horizontal="center" vertical="center" wrapText="1"/>
      <protection hidden="1"/>
    </xf>
    <xf numFmtId="0" fontId="2" fillId="2" borderId="7" xfId="20" applyFont="1" applyFill="1" applyBorder="1" applyAlignment="1" applyProtection="1">
      <alignment horizontal="left" vertical="center" indent="1"/>
      <protection hidden="1"/>
    </xf>
    <xf numFmtId="2" fontId="2" fillId="2" borderId="28" xfId="20" applyNumberFormat="1" applyFont="1" applyFill="1" applyBorder="1" applyAlignment="1" applyProtection="1">
      <alignment horizontal="left" vertical="center" wrapText="1" indent="1"/>
      <protection hidden="1"/>
    </xf>
    <xf numFmtId="0" fontId="2" fillId="2" borderId="3" xfId="20" applyFont="1" applyFill="1" applyBorder="1" applyAlignment="1" applyProtection="1">
      <alignment horizontal="left" vertical="center" indent="1"/>
      <protection hidden="1"/>
    </xf>
    <xf numFmtId="0" fontId="2" fillId="2" borderId="28" xfId="20" applyFont="1" applyFill="1" applyBorder="1" applyAlignment="1" applyProtection="1">
      <alignment horizontal="left" vertical="center" wrapText="1" indent="1"/>
      <protection hidden="1"/>
    </xf>
    <xf numFmtId="0" fontId="3" fillId="2" borderId="28" xfId="20" applyFont="1" applyFill="1" applyBorder="1" applyAlignment="1" applyProtection="1">
      <alignment horizontal="left" vertical="center" indent="1" shrinkToFit="1"/>
      <protection hidden="1"/>
    </xf>
    <xf numFmtId="0" fontId="1" fillId="2" borderId="29" xfId="2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right" vertical="center"/>
      <protection hidden="1"/>
    </xf>
    <xf numFmtId="170" fontId="3" fillId="0" borderId="3" xfId="20" applyNumberFormat="1" applyFont="1" applyFill="1" applyBorder="1" applyAlignment="1" applyProtection="1">
      <alignment horizontal="right" vertical="center" shrinkToFit="1"/>
      <protection locked="0"/>
    </xf>
    <xf numFmtId="0" fontId="1" fillId="2" borderId="0" xfId="0" applyNumberFormat="1" applyFont="1" applyFill="1" applyAlignment="1" applyProtection="1">
      <alignment horizontal="center"/>
      <protection hidden="1"/>
    </xf>
    <xf numFmtId="0" fontId="1" fillId="2" borderId="0" xfId="0" applyNumberFormat="1" applyFont="1" applyFill="1" applyAlignment="1" applyProtection="1">
      <alignment/>
      <protection hidden="1"/>
    </xf>
    <xf numFmtId="0" fontId="1" fillId="2" borderId="0" xfId="0" applyNumberFormat="1" applyFont="1" applyFill="1" applyAlignment="1" applyProtection="1">
      <alignment vertical="center"/>
      <protection hidden="1"/>
    </xf>
    <xf numFmtId="173" fontId="3" fillId="2" borderId="0" xfId="20" applyNumberFormat="1" applyFont="1" applyFill="1" applyBorder="1" applyAlignment="1" applyProtection="1">
      <alignment horizontal="right" vertical="center" shrinkToFit="1"/>
      <protection hidden="1"/>
    </xf>
    <xf numFmtId="49" fontId="15" fillId="4" borderId="5" xfId="0" applyNumberFormat="1" applyFont="1" applyFill="1" applyBorder="1" applyAlignment="1" applyProtection="1">
      <alignment horizontal="center" vertical="center"/>
      <protection locked="0"/>
    </xf>
    <xf numFmtId="0" fontId="14" fillId="2" borderId="30" xfId="20" applyFont="1" applyFill="1" applyBorder="1" applyAlignment="1" applyProtection="1">
      <alignment horizontal="left" vertical="center" wrapText="1" indent="1"/>
      <protection hidden="1"/>
    </xf>
    <xf numFmtId="1" fontId="1" fillId="2" borderId="0" xfId="20" applyNumberFormat="1" applyFont="1" applyFill="1" applyAlignment="1" applyProtection="1">
      <alignment vertical="center"/>
      <protection hidden="1"/>
    </xf>
    <xf numFmtId="49" fontId="12" fillId="2" borderId="0" xfId="20" applyNumberFormat="1" applyFont="1" applyFill="1" applyBorder="1" applyAlignment="1" applyProtection="1">
      <alignment horizontal="left" vertical="center" indent="1" shrinkToFit="1"/>
      <protection hidden="1"/>
    </xf>
    <xf numFmtId="49" fontId="3" fillId="2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12" fillId="2" borderId="5" xfId="0" applyFont="1" applyFill="1" applyBorder="1" applyAlignment="1" applyProtection="1">
      <alignment horizontal="left" vertical="center" indent="1"/>
      <protection hidden="1"/>
    </xf>
    <xf numFmtId="173" fontId="4" fillId="2" borderId="5" xfId="0" applyNumberFormat="1" applyFont="1" applyFill="1" applyBorder="1" applyAlignment="1" applyProtection="1">
      <alignment vertical="center"/>
      <protection hidden="1"/>
    </xf>
    <xf numFmtId="0" fontId="2" fillId="2" borderId="31" xfId="20" applyFont="1" applyFill="1" applyBorder="1" applyAlignment="1" applyProtection="1">
      <alignment horizontal="left" vertical="center" wrapText="1" indent="1"/>
      <protection hidden="1"/>
    </xf>
    <xf numFmtId="0" fontId="20" fillId="2" borderId="0" xfId="20" applyFont="1" applyFill="1" applyAlignment="1" applyProtection="1">
      <alignment horizontal="left" vertical="center" indent="1"/>
      <protection hidden="1"/>
    </xf>
    <xf numFmtId="176" fontId="2" fillId="2" borderId="32" xfId="20" applyNumberFormat="1" applyFont="1" applyFill="1" applyBorder="1" applyAlignment="1" applyProtection="1">
      <alignment horizontal="left" vertical="center" wrapText="1" indent="1"/>
      <protection hidden="1"/>
    </xf>
    <xf numFmtId="49" fontId="1" fillId="2" borderId="29" xfId="20" applyNumberFormat="1" applyFont="1" applyFill="1" applyBorder="1" applyAlignment="1" applyProtection="1">
      <alignment horizontal="center" vertical="center" wrapText="1"/>
      <protection hidden="1"/>
    </xf>
    <xf numFmtId="0" fontId="2" fillId="2" borderId="33" xfId="20" applyFont="1" applyFill="1" applyBorder="1" applyAlignment="1" applyProtection="1">
      <alignment horizontal="left" vertical="center" wrapText="1" indent="1"/>
      <protection hidden="1"/>
    </xf>
    <xf numFmtId="0" fontId="2" fillId="2" borderId="34" xfId="20" applyNumberFormat="1" applyFont="1" applyFill="1" applyBorder="1" applyAlignment="1" applyProtection="1">
      <alignment horizontal="left" vertical="center" indent="1"/>
      <protection hidden="1"/>
    </xf>
    <xf numFmtId="0" fontId="2" fillId="2" borderId="31" xfId="20" applyFont="1" applyFill="1" applyBorder="1" applyAlignment="1" applyProtection="1">
      <alignment horizontal="left" vertical="center" indent="1"/>
      <protection hidden="1"/>
    </xf>
    <xf numFmtId="49" fontId="14" fillId="2" borderId="34" xfId="20" applyNumberFormat="1" applyFont="1" applyFill="1" applyBorder="1" applyAlignment="1" applyProtection="1">
      <alignment horizontal="left" vertical="center" wrapText="1" indent="1"/>
      <protection hidden="1"/>
    </xf>
    <xf numFmtId="0" fontId="2" fillId="2" borderId="34" xfId="20" applyFont="1" applyFill="1" applyBorder="1" applyAlignment="1" applyProtection="1">
      <alignment horizontal="left" vertical="center" indent="1"/>
      <protection hidden="1"/>
    </xf>
    <xf numFmtId="0" fontId="12" fillId="2" borderId="34" xfId="20" applyFont="1" applyFill="1" applyBorder="1" applyAlignment="1" applyProtection="1">
      <alignment horizontal="left" vertical="center" indent="1"/>
      <protection hidden="1"/>
    </xf>
    <xf numFmtId="0" fontId="3" fillId="2" borderId="32" xfId="20" applyFont="1" applyFill="1" applyBorder="1" applyAlignment="1" applyProtection="1">
      <alignment horizontal="left" vertical="center" wrapText="1" indent="1"/>
      <protection hidden="1"/>
    </xf>
    <xf numFmtId="49" fontId="12" fillId="2" borderId="34" xfId="20" applyNumberFormat="1" applyFont="1" applyFill="1" applyBorder="1" applyAlignment="1" applyProtection="1">
      <alignment horizontal="left" vertical="center" wrapText="1" indent="1"/>
      <protection hidden="1"/>
    </xf>
    <xf numFmtId="197" fontId="3" fillId="2" borderId="0" xfId="0" applyNumberFormat="1" applyFont="1" applyFill="1" applyBorder="1" applyAlignment="1" applyProtection="1">
      <alignment horizontal="right" vertical="center" shrinkToFit="1"/>
      <protection hidden="1"/>
    </xf>
    <xf numFmtId="0" fontId="2" fillId="2" borderId="35" xfId="20" applyNumberFormat="1" applyFont="1" applyFill="1" applyBorder="1" applyAlignment="1" applyProtection="1">
      <alignment vertical="center"/>
      <protection hidden="1"/>
    </xf>
    <xf numFmtId="0" fontId="2" fillId="2" borderId="12" xfId="0" applyNumberFormat="1" applyFont="1" applyFill="1" applyBorder="1" applyAlignment="1" applyProtection="1">
      <alignment vertical="center"/>
      <protection hidden="1"/>
    </xf>
    <xf numFmtId="198" fontId="2" fillId="2" borderId="6" xfId="0" applyNumberFormat="1" applyFont="1" applyFill="1" applyBorder="1" applyAlignment="1" applyProtection="1">
      <alignment vertical="center"/>
      <protection hidden="1"/>
    </xf>
    <xf numFmtId="0" fontId="2" fillId="2" borderId="36" xfId="20" applyFont="1" applyFill="1" applyBorder="1" applyAlignment="1" applyProtection="1">
      <alignment vertical="center"/>
      <protection hidden="1"/>
    </xf>
    <xf numFmtId="49" fontId="13" fillId="2" borderId="37" xfId="20" applyNumberFormat="1" applyFont="1" applyFill="1" applyBorder="1" applyAlignment="1" applyProtection="1">
      <alignment vertical="center"/>
      <protection hidden="1"/>
    </xf>
    <xf numFmtId="197" fontId="2" fillId="2" borderId="38" xfId="20" applyNumberFormat="1" applyFont="1" applyFill="1" applyBorder="1" applyAlignment="1" applyProtection="1">
      <alignment vertical="center"/>
      <protection hidden="1"/>
    </xf>
    <xf numFmtId="0" fontId="3" fillId="2" borderId="32" xfId="20" applyFont="1" applyFill="1" applyBorder="1" applyAlignment="1" applyProtection="1">
      <alignment horizontal="left" vertical="center" wrapText="1"/>
      <protection hidden="1"/>
    </xf>
    <xf numFmtId="49" fontId="12" fillId="2" borderId="34" xfId="20" applyNumberFormat="1" applyFont="1" applyFill="1" applyBorder="1" applyAlignment="1" applyProtection="1">
      <alignment horizontal="left" vertical="center" wrapText="1"/>
      <protection hidden="1"/>
    </xf>
    <xf numFmtId="200" fontId="1" fillId="2" borderId="0" xfId="0" applyNumberFormat="1" applyFont="1" applyFill="1" applyAlignment="1" applyProtection="1">
      <alignment vertical="center"/>
      <protection hidden="1"/>
    </xf>
    <xf numFmtId="170" fontId="3" fillId="2" borderId="39" xfId="20" applyNumberFormat="1" applyFont="1" applyFill="1" applyBorder="1" applyAlignment="1" applyProtection="1">
      <alignment horizontal="right" vertical="center" shrinkToFit="1"/>
      <protection hidden="1"/>
    </xf>
    <xf numFmtId="170" fontId="3" fillId="2" borderId="28" xfId="20" applyNumberFormat="1" applyFont="1" applyFill="1" applyBorder="1" applyAlignment="1" applyProtection="1">
      <alignment horizontal="right" vertical="center" shrinkToFit="1"/>
      <protection hidden="1"/>
    </xf>
    <xf numFmtId="0" fontId="1" fillId="2" borderId="40" xfId="0" applyFont="1" applyFill="1" applyBorder="1" applyAlignment="1" applyProtection="1">
      <alignment horizontal="left" vertical="center" wrapText="1" indent="1"/>
      <protection hidden="1"/>
    </xf>
    <xf numFmtId="0" fontId="1" fillId="2" borderId="9" xfId="0" applyFont="1" applyFill="1" applyBorder="1" applyAlignment="1" applyProtection="1">
      <alignment horizontal="left" vertical="center" indent="1"/>
      <protection hidden="1"/>
    </xf>
    <xf numFmtId="0" fontId="1" fillId="2" borderId="41" xfId="0" applyFont="1" applyFill="1" applyBorder="1" applyAlignment="1" applyProtection="1">
      <alignment horizontal="left" vertical="center" indent="1"/>
      <protection hidden="1"/>
    </xf>
    <xf numFmtId="2" fontId="10" fillId="2" borderId="30" xfId="20" applyNumberFormat="1" applyFont="1" applyFill="1" applyBorder="1" applyAlignment="1" applyProtection="1">
      <alignment horizontal="left" vertical="center" wrapText="1" indent="1"/>
      <protection hidden="1"/>
    </xf>
    <xf numFmtId="170" fontId="2" fillId="2" borderId="0" xfId="20" applyNumberFormat="1" applyFont="1" applyFill="1" applyBorder="1" applyAlignment="1" applyProtection="1">
      <alignment vertical="center"/>
      <protection hidden="1"/>
    </xf>
    <xf numFmtId="197" fontId="4" fillId="2" borderId="31" xfId="20" applyNumberFormat="1" applyFont="1" applyFill="1" applyBorder="1" applyAlignment="1" applyProtection="1">
      <alignment horizontal="right" vertical="center" shrinkToFit="1"/>
      <protection hidden="1"/>
    </xf>
    <xf numFmtId="0" fontId="12" fillId="2" borderId="5" xfId="0" applyFont="1" applyFill="1" applyBorder="1" applyAlignment="1" applyProtection="1">
      <alignment horizontal="left" vertical="center" wrapText="1" indent="1"/>
      <protection hidden="1"/>
    </xf>
    <xf numFmtId="0" fontId="2" fillId="2" borderId="17" xfId="20" applyFont="1" applyFill="1" applyBorder="1" applyAlignment="1" applyProtection="1">
      <alignment horizontal="right" vertical="center"/>
      <protection hidden="1"/>
    </xf>
    <xf numFmtId="173" fontId="3" fillId="0" borderId="28" xfId="0" applyNumberFormat="1" applyFont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left" vertical="center" indent="1"/>
      <protection hidden="1"/>
    </xf>
    <xf numFmtId="0" fontId="37" fillId="0" borderId="0" xfId="0" applyFont="1" applyBorder="1" applyAlignment="1" applyProtection="1">
      <alignment horizontal="left" vertical="center" wrapText="1" indent="1"/>
      <protection locked="0"/>
    </xf>
    <xf numFmtId="49" fontId="14" fillId="0" borderId="4" xfId="2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4" xfId="0" applyNumberFormat="1" applyFont="1" applyBorder="1" applyAlignment="1" applyProtection="1">
      <alignment horizontal="center" vertical="center" shrinkToFit="1"/>
      <protection locked="0"/>
    </xf>
    <xf numFmtId="49" fontId="1" fillId="0" borderId="42" xfId="0" applyNumberFormat="1" applyFont="1" applyBorder="1" applyAlignment="1" applyProtection="1">
      <alignment horizontal="center" vertical="center" shrinkToFit="1"/>
      <protection locked="0"/>
    </xf>
    <xf numFmtId="49" fontId="14" fillId="0" borderId="16" xfId="2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0" xfId="20" applyNumberFormat="1" applyFont="1" applyFill="1" applyBorder="1" applyAlignment="1" applyProtection="1">
      <alignment horizontal="left" vertical="center" wrapText="1" indent="1"/>
      <protection locked="0"/>
    </xf>
    <xf numFmtId="49" fontId="12" fillId="0" borderId="24" xfId="0" applyNumberFormat="1" applyFont="1" applyBorder="1" applyAlignment="1" applyProtection="1">
      <alignment horizontal="center" vertical="center" shrinkToFit="1"/>
      <protection locked="0"/>
    </xf>
    <xf numFmtId="49" fontId="12" fillId="0" borderId="43" xfId="0" applyNumberFormat="1" applyFont="1" applyBorder="1" applyAlignment="1" applyProtection="1">
      <alignment horizontal="center" vertical="center" shrinkToFit="1"/>
      <protection locked="0"/>
    </xf>
    <xf numFmtId="49" fontId="2" fillId="2" borderId="31" xfId="20" applyNumberFormat="1" applyFont="1" applyFill="1" applyBorder="1" applyAlignment="1" applyProtection="1">
      <alignment horizontal="center" vertical="center" shrinkToFit="1"/>
      <protection hidden="1"/>
    </xf>
    <xf numFmtId="49" fontId="2" fillId="2" borderId="2" xfId="0" applyNumberFormat="1" applyFont="1" applyFill="1" applyBorder="1" applyAlignment="1" applyProtection="1">
      <alignment horizontal="center" vertical="center" shrinkToFit="1"/>
      <protection hidden="1"/>
    </xf>
    <xf numFmtId="49" fontId="2" fillId="2" borderId="44" xfId="0" applyNumberFormat="1" applyFont="1" applyFill="1" applyBorder="1" applyAlignment="1" applyProtection="1">
      <alignment horizontal="center" vertical="center" shrinkToFit="1"/>
      <protection hidden="1"/>
    </xf>
    <xf numFmtId="49" fontId="2" fillId="2" borderId="0" xfId="20" applyNumberFormat="1" applyFont="1" applyFill="1" applyBorder="1" applyAlignment="1" applyProtection="1">
      <alignment horizontal="left" vertical="center" indent="1"/>
      <protection hidden="1"/>
    </xf>
    <xf numFmtId="49" fontId="12" fillId="0" borderId="8" xfId="20" applyNumberFormat="1" applyFont="1" applyFill="1" applyBorder="1" applyAlignment="1" applyProtection="1">
      <alignment horizontal="center" vertical="center" shrinkToFit="1"/>
      <protection locked="0"/>
    </xf>
    <xf numFmtId="49" fontId="28" fillId="0" borderId="7" xfId="20" applyNumberFormat="1" applyFont="1" applyFill="1" applyBorder="1" applyAlignment="1" applyProtection="1">
      <alignment horizontal="center" vertical="center" shrinkToFit="1"/>
      <protection locked="0"/>
    </xf>
    <xf numFmtId="49" fontId="3" fillId="0" borderId="7" xfId="0" applyNumberFormat="1" applyFont="1" applyBorder="1" applyAlignment="1" applyProtection="1">
      <alignment horizontal="center" vertical="center" shrinkToFit="1"/>
      <protection locked="0"/>
    </xf>
    <xf numFmtId="49" fontId="28" fillId="0" borderId="3" xfId="20" applyNumberFormat="1" applyFont="1" applyFill="1" applyBorder="1" applyAlignment="1" applyProtection="1">
      <alignment horizontal="center" vertical="center" shrinkToFit="1"/>
      <protection locked="0"/>
    </xf>
    <xf numFmtId="49" fontId="3" fillId="0" borderId="3" xfId="0" applyNumberFormat="1" applyFont="1" applyBorder="1" applyAlignment="1" applyProtection="1">
      <alignment horizontal="center" vertical="center" shrinkToFit="1"/>
      <protection locked="0"/>
    </xf>
    <xf numFmtId="192" fontId="3" fillId="0" borderId="2" xfId="20" applyNumberFormat="1" applyFont="1" applyFill="1" applyBorder="1" applyAlignment="1" applyProtection="1">
      <alignment horizontal="left" vertical="center" indent="1" shrinkToFit="1"/>
      <protection locked="0"/>
    </xf>
    <xf numFmtId="49" fontId="1" fillId="2" borderId="0" xfId="0" applyNumberFormat="1" applyFont="1" applyFill="1" applyBorder="1" applyAlignment="1" applyProtection="1">
      <alignment horizontal="left" vertical="center" indent="1"/>
      <protection hidden="1"/>
    </xf>
    <xf numFmtId="49" fontId="34" fillId="0" borderId="2" xfId="20" applyNumberFormat="1" applyFont="1" applyFill="1" applyBorder="1" applyAlignment="1" applyProtection="1">
      <alignment horizontal="left" vertical="center" indent="1" shrinkToFit="1"/>
      <protection locked="0"/>
    </xf>
    <xf numFmtId="0" fontId="25" fillId="2" borderId="0" xfId="20" applyFont="1" applyFill="1" applyAlignment="1" applyProtection="1">
      <alignment horizontal="center" vertical="center"/>
      <protection hidden="1"/>
    </xf>
    <xf numFmtId="0" fontId="25" fillId="2" borderId="0" xfId="20" applyNumberFormat="1" applyFont="1" applyFill="1" applyAlignment="1" applyProtection="1">
      <alignment horizontal="center" vertical="center" wrapText="1"/>
      <protection hidden="1"/>
    </xf>
    <xf numFmtId="0" fontId="10" fillId="2" borderId="10" xfId="20" applyFont="1" applyFill="1" applyBorder="1" applyAlignment="1" applyProtection="1">
      <alignment horizontal="left" vertical="center" indent="1"/>
      <protection hidden="1"/>
    </xf>
    <xf numFmtId="0" fontId="1" fillId="0" borderId="17" xfId="0" applyFont="1" applyBorder="1" applyAlignment="1" applyProtection="1">
      <alignment horizontal="left" vertical="center" indent="1"/>
      <protection hidden="1"/>
    </xf>
    <xf numFmtId="49" fontId="14" fillId="0" borderId="45" xfId="20" applyNumberFormat="1" applyFont="1" applyFill="1" applyBorder="1" applyAlignment="1" applyProtection="1">
      <alignment horizontal="left" vertical="center" indent="1"/>
      <protection locked="0"/>
    </xf>
    <xf numFmtId="49" fontId="12" fillId="0" borderId="46" xfId="0" applyNumberFormat="1" applyFont="1" applyFill="1" applyBorder="1" applyAlignment="1" applyProtection="1">
      <alignment horizontal="left" vertical="center" indent="1"/>
      <protection locked="0"/>
    </xf>
    <xf numFmtId="49" fontId="4" fillId="0" borderId="16" xfId="20" applyNumberFormat="1" applyFont="1" applyFill="1" applyBorder="1" applyAlignment="1" applyProtection="1">
      <alignment horizontal="left" vertical="center" indent="1" shrinkToFit="1"/>
      <protection locked="0"/>
    </xf>
    <xf numFmtId="49" fontId="1" fillId="0" borderId="0" xfId="0" applyNumberFormat="1" applyFont="1" applyBorder="1" applyAlignment="1" applyProtection="1">
      <alignment horizontal="left" vertical="center" indent="1" shrinkToFit="1"/>
      <protection locked="0"/>
    </xf>
    <xf numFmtId="49" fontId="1" fillId="0" borderId="4" xfId="0" applyNumberFormat="1" applyFont="1" applyBorder="1" applyAlignment="1" applyProtection="1">
      <alignment horizontal="left" vertical="center" indent="1" shrinkToFit="1"/>
      <protection locked="0"/>
    </xf>
    <xf numFmtId="49" fontId="4" fillId="0" borderId="2" xfId="20" applyNumberFormat="1" applyFont="1" applyFill="1" applyBorder="1" applyAlignment="1" applyProtection="1">
      <alignment horizontal="center" vertical="center" shrinkToFit="1"/>
      <protection locked="0"/>
    </xf>
    <xf numFmtId="49" fontId="2" fillId="2" borderId="47" xfId="20" applyNumberFormat="1" applyFont="1" applyFill="1" applyBorder="1" applyAlignment="1" applyProtection="1">
      <alignment horizontal="left" vertical="center" indent="1" shrinkToFit="1"/>
      <protection hidden="1"/>
    </xf>
    <xf numFmtId="0" fontId="1" fillId="0" borderId="48" xfId="0" applyFont="1" applyBorder="1" applyAlignment="1" applyProtection="1">
      <alignment horizontal="left" vertical="center" indent="1" shrinkToFit="1"/>
      <protection hidden="1"/>
    </xf>
    <xf numFmtId="49" fontId="14" fillId="0" borderId="19" xfId="20" applyNumberFormat="1" applyFont="1" applyFill="1" applyBorder="1" applyAlignment="1" applyProtection="1">
      <alignment horizontal="left" vertical="center" indent="1" shrinkToFit="1"/>
      <protection locked="0"/>
    </xf>
    <xf numFmtId="49" fontId="14" fillId="0" borderId="44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6" xfId="0" applyNumberFormat="1" applyFont="1" applyBorder="1" applyAlignment="1" applyProtection="1">
      <alignment horizontal="center" vertical="center" shrinkToFit="1"/>
      <protection locked="0"/>
    </xf>
    <xf numFmtId="0" fontId="2" fillId="2" borderId="10" xfId="20" applyFont="1" applyFill="1" applyBorder="1" applyAlignment="1" applyProtection="1">
      <alignment horizontal="left" vertical="center" wrapText="1" indent="1"/>
      <protection hidden="1"/>
    </xf>
    <xf numFmtId="0" fontId="1" fillId="0" borderId="17" xfId="0" applyFont="1" applyBorder="1" applyAlignment="1" applyProtection="1">
      <alignment horizontal="left" vertical="center" wrapText="1" indent="1"/>
      <protection hidden="1"/>
    </xf>
    <xf numFmtId="0" fontId="1" fillId="0" borderId="18" xfId="0" applyFont="1" applyBorder="1" applyAlignment="1" applyProtection="1">
      <alignment horizontal="left" vertical="center" wrapText="1" indent="1"/>
      <protection hidden="1"/>
    </xf>
    <xf numFmtId="44" fontId="15" fillId="0" borderId="0" xfId="20" applyNumberFormat="1" applyFont="1" applyFill="1" applyBorder="1" applyAlignment="1" applyProtection="1">
      <alignment horizontal="center" vertical="center" shrinkToFit="1"/>
      <protection locked="0"/>
    </xf>
    <xf numFmtId="44" fontId="4" fillId="0" borderId="0" xfId="0" applyNumberFormat="1" applyFont="1" applyFill="1" applyAlignment="1" applyProtection="1">
      <alignment horizontal="center" vertical="center" shrinkToFit="1"/>
      <protection locked="0"/>
    </xf>
    <xf numFmtId="44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0" xfId="20" applyNumberFormat="1" applyFont="1" applyFill="1" applyBorder="1" applyAlignment="1" applyProtection="1">
      <alignment horizontal="center" vertical="center" shrinkToFit="1"/>
      <protection hidden="1"/>
    </xf>
    <xf numFmtId="0" fontId="2" fillId="0" borderId="17" xfId="0" applyNumberFormat="1" applyFont="1" applyBorder="1" applyAlignment="1">
      <alignment horizontal="center" vertical="center" shrinkToFit="1"/>
    </xf>
    <xf numFmtId="0" fontId="2" fillId="0" borderId="18" xfId="0" applyNumberFormat="1" applyFont="1" applyBorder="1" applyAlignment="1">
      <alignment horizontal="center" vertical="center" shrinkToFit="1"/>
    </xf>
    <xf numFmtId="0" fontId="2" fillId="0" borderId="16" xfId="0" applyNumberFormat="1" applyFont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 shrinkToFit="1"/>
    </xf>
    <xf numFmtId="0" fontId="2" fillId="0" borderId="4" xfId="0" applyNumberFormat="1" applyFont="1" applyBorder="1" applyAlignment="1">
      <alignment horizontal="center" vertical="center" shrinkToFit="1"/>
    </xf>
    <xf numFmtId="0" fontId="2" fillId="0" borderId="19" xfId="0" applyNumberFormat="1" applyFont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 shrinkToFit="1"/>
    </xf>
    <xf numFmtId="0" fontId="2" fillId="0" borderId="20" xfId="0" applyNumberFormat="1" applyFont="1" applyBorder="1" applyAlignment="1">
      <alignment horizontal="center" vertical="center" shrinkToFit="1"/>
    </xf>
    <xf numFmtId="0" fontId="24" fillId="2" borderId="10" xfId="20" applyFont="1" applyFill="1" applyBorder="1" applyAlignment="1" applyProtection="1">
      <alignment horizontal="center" vertical="center"/>
      <protection hidden="1"/>
    </xf>
    <xf numFmtId="0" fontId="24" fillId="2" borderId="17" xfId="20" applyFont="1" applyFill="1" applyBorder="1" applyAlignment="1" applyProtection="1">
      <alignment horizontal="center" vertical="center"/>
      <protection hidden="1"/>
    </xf>
    <xf numFmtId="0" fontId="4" fillId="2" borderId="2" xfId="20" applyFont="1" applyFill="1" applyBorder="1" applyAlignment="1" applyProtection="1">
      <alignment horizontal="center" vertical="center"/>
      <protection hidden="1"/>
    </xf>
    <xf numFmtId="49" fontId="4" fillId="0" borderId="20" xfId="20" applyNumberFormat="1" applyFont="1" applyFill="1" applyBorder="1" applyAlignment="1" applyProtection="1">
      <alignment horizontal="center" vertical="center" shrinkToFit="1"/>
      <protection locked="0"/>
    </xf>
    <xf numFmtId="0" fontId="2" fillId="2" borderId="49" xfId="2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7" fillId="2" borderId="0" xfId="20" applyFont="1" applyFill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2" fillId="2" borderId="19" xfId="20" applyFont="1" applyFill="1" applyBorder="1" applyAlignment="1" applyProtection="1">
      <alignment horizontal="center" vertical="center"/>
      <protection hidden="1"/>
    </xf>
    <xf numFmtId="0" fontId="2" fillId="2" borderId="2" xfId="20" applyFont="1" applyFill="1" applyBorder="1" applyAlignment="1" applyProtection="1">
      <alignment horizontal="center" vertical="center"/>
      <protection hidden="1"/>
    </xf>
    <xf numFmtId="0" fontId="23" fillId="2" borderId="0" xfId="20" applyFont="1" applyFill="1" applyBorder="1" applyAlignment="1" applyProtection="1">
      <alignment horizontal="center" vertical="center"/>
      <protection hidden="1"/>
    </xf>
    <xf numFmtId="0" fontId="23" fillId="2" borderId="4" xfId="20" applyFont="1" applyFill="1" applyBorder="1" applyAlignment="1" applyProtection="1">
      <alignment horizontal="center" vertical="center"/>
      <protection hidden="1"/>
    </xf>
    <xf numFmtId="0" fontId="16" fillId="2" borderId="0" xfId="20" applyFont="1" applyFill="1" applyAlignment="1" applyProtection="1">
      <alignment horizontal="center" vertical="center"/>
      <protection hidden="1"/>
    </xf>
    <xf numFmtId="0" fontId="16" fillId="2" borderId="4" xfId="20" applyFont="1" applyFill="1" applyBorder="1" applyAlignment="1" applyProtection="1">
      <alignment horizontal="center" vertical="center"/>
      <protection hidden="1"/>
    </xf>
    <xf numFmtId="49" fontId="4" fillId="0" borderId="19" xfId="2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2" xfId="20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16" xfId="20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0" xfId="0" applyNumberFormat="1" applyFont="1" applyBorder="1" applyAlignment="1" applyProtection="1">
      <alignment horizontal="left" vertical="center" indent="1" shrinkToFit="1"/>
      <protection locked="0"/>
    </xf>
    <xf numFmtId="49" fontId="3" fillId="0" borderId="4" xfId="0" applyNumberFormat="1" applyFont="1" applyBorder="1" applyAlignment="1" applyProtection="1">
      <alignment horizontal="left" vertical="center" indent="1" shrinkToFit="1"/>
      <protection locked="0"/>
    </xf>
    <xf numFmtId="49" fontId="39" fillId="0" borderId="17" xfId="17" applyNumberFormat="1" applyFill="1" applyBorder="1" applyAlignment="1" applyProtection="1">
      <alignment horizontal="center" vertical="center" shrinkToFit="1"/>
      <protection locked="0"/>
    </xf>
    <xf numFmtId="49" fontId="4" fillId="0" borderId="17" xfId="2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20" applyNumberFormat="1" applyFont="1" applyFill="1" applyBorder="1" applyAlignment="1" applyProtection="1">
      <alignment horizontal="center" vertical="center" shrinkToFit="1"/>
      <protection locked="0"/>
    </xf>
    <xf numFmtId="49" fontId="15" fillId="0" borderId="47" xfId="2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51" xfId="0" applyFill="1" applyBorder="1" applyAlignment="1" applyProtection="1">
      <alignment horizontal="left" vertical="center" indent="1" shrinkToFit="1"/>
      <protection locked="0"/>
    </xf>
    <xf numFmtId="0" fontId="0" fillId="0" borderId="48" xfId="0" applyFill="1" applyBorder="1" applyAlignment="1" applyProtection="1">
      <alignment horizontal="left" vertical="center" indent="1" shrinkToFit="1"/>
      <protection locked="0"/>
    </xf>
    <xf numFmtId="49" fontId="14" fillId="0" borderId="16" xfId="20" applyNumberFormat="1" applyFont="1" applyFill="1" applyBorder="1" applyAlignment="1" applyProtection="1">
      <alignment horizontal="left" vertical="center" indent="3" shrinkToFit="1"/>
      <protection locked="0"/>
    </xf>
    <xf numFmtId="49" fontId="14" fillId="0" borderId="0" xfId="20" applyNumberFormat="1" applyFont="1" applyFill="1" applyBorder="1" applyAlignment="1" applyProtection="1">
      <alignment horizontal="left" vertical="center" indent="3" shrinkToFit="1"/>
      <protection locked="0"/>
    </xf>
    <xf numFmtId="49" fontId="14" fillId="0" borderId="52" xfId="20" applyNumberFormat="1" applyFont="1" applyFill="1" applyBorder="1" applyAlignment="1" applyProtection="1">
      <alignment horizontal="left" vertical="center" indent="3" shrinkToFit="1"/>
      <protection locked="0"/>
    </xf>
    <xf numFmtId="49" fontId="3" fillId="0" borderId="15" xfId="0" applyNumberFormat="1" applyFont="1" applyBorder="1" applyAlignment="1" applyProtection="1">
      <alignment horizontal="center" vertical="center" shrinkToFit="1"/>
      <protection locked="0"/>
    </xf>
    <xf numFmtId="49" fontId="12" fillId="0" borderId="16" xfId="20" applyNumberFormat="1" applyFont="1" applyFill="1" applyBorder="1" applyAlignment="1" applyProtection="1">
      <alignment horizontal="left" vertical="center" wrapText="1" indent="1"/>
      <protection locked="0"/>
    </xf>
    <xf numFmtId="49" fontId="1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20" fillId="2" borderId="0" xfId="20" applyNumberFormat="1" applyFont="1" applyFill="1" applyAlignment="1" applyProtection="1">
      <alignment horizontal="left" vertical="center" indent="1"/>
      <protection hidden="1"/>
    </xf>
    <xf numFmtId="0" fontId="12" fillId="2" borderId="47" xfId="20" applyNumberFormat="1" applyFont="1" applyFill="1" applyBorder="1" applyAlignment="1" applyProtection="1">
      <alignment horizontal="left" vertical="center" indent="1" shrinkToFit="1"/>
      <protection hidden="1"/>
    </xf>
    <xf numFmtId="0" fontId="12" fillId="2" borderId="53" xfId="20" applyNumberFormat="1" applyFont="1" applyFill="1" applyBorder="1" applyAlignment="1" applyProtection="1">
      <alignment horizontal="left" vertical="center" indent="1" shrinkToFit="1"/>
      <protection hidden="1"/>
    </xf>
    <xf numFmtId="0" fontId="12" fillId="2" borderId="48" xfId="20" applyNumberFormat="1" applyFont="1" applyFill="1" applyBorder="1" applyAlignment="1" applyProtection="1">
      <alignment horizontal="left" vertical="center" indent="1" shrinkToFit="1"/>
      <protection hidden="1"/>
    </xf>
    <xf numFmtId="0" fontId="20" fillId="2" borderId="2" xfId="20" applyFont="1" applyFill="1" applyBorder="1" applyAlignment="1" applyProtection="1">
      <alignment horizontal="left" indent="1"/>
      <protection hidden="1"/>
    </xf>
    <xf numFmtId="49" fontId="2" fillId="2" borderId="26" xfId="20" applyNumberFormat="1" applyFont="1" applyFill="1" applyBorder="1" applyAlignment="1" applyProtection="1">
      <alignment horizontal="center" vertical="center"/>
      <protection hidden="1"/>
    </xf>
    <xf numFmtId="49" fontId="2" fillId="2" borderId="11" xfId="0" applyNumberFormat="1" applyFont="1" applyFill="1" applyBorder="1" applyAlignment="1" applyProtection="1">
      <alignment horizontal="center" vertical="center"/>
      <protection hidden="1"/>
    </xf>
    <xf numFmtId="0" fontId="1" fillId="2" borderId="29" xfId="20" applyFont="1" applyFill="1" applyBorder="1" applyAlignment="1" applyProtection="1">
      <alignment horizontal="center" vertical="center"/>
      <protection hidden="1"/>
    </xf>
    <xf numFmtId="0" fontId="1" fillId="2" borderId="54" xfId="20" applyFont="1" applyFill="1" applyBorder="1" applyAlignment="1" applyProtection="1">
      <alignment horizontal="center" vertical="center"/>
      <protection hidden="1"/>
    </xf>
    <xf numFmtId="0" fontId="1" fillId="2" borderId="55" xfId="20" applyFont="1" applyFill="1" applyBorder="1" applyAlignment="1" applyProtection="1">
      <alignment horizontal="center" vertical="center"/>
      <protection hidden="1"/>
    </xf>
    <xf numFmtId="49" fontId="2" fillId="2" borderId="33" xfId="2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vertical="center" wrapText="1"/>
    </xf>
    <xf numFmtId="0" fontId="2" fillId="2" borderId="33" xfId="20" applyNumberFormat="1" applyFont="1" applyFill="1" applyBorder="1" applyAlignment="1" applyProtection="1">
      <alignment vertical="center" wrapText="1"/>
      <protection hidden="1"/>
    </xf>
    <xf numFmtId="0" fontId="1" fillId="2" borderId="30" xfId="0" applyNumberFormat="1" applyFont="1" applyFill="1" applyBorder="1" applyAlignment="1" applyProtection="1">
      <alignment vertical="center" wrapText="1"/>
      <protection hidden="1"/>
    </xf>
    <xf numFmtId="0" fontId="20" fillId="2" borderId="0" xfId="20" applyFont="1" applyFill="1" applyAlignment="1" applyProtection="1">
      <alignment horizontal="left" vertical="center" indent="1"/>
      <protection hidden="1"/>
    </xf>
    <xf numFmtId="0" fontId="2" fillId="2" borderId="35" xfId="0" applyFont="1" applyFill="1" applyBorder="1" applyAlignment="1" applyProtection="1">
      <alignment vertical="center"/>
      <protection hidden="1"/>
    </xf>
    <xf numFmtId="0" fontId="2" fillId="2" borderId="37" xfId="0" applyFont="1" applyFill="1" applyBorder="1" applyAlignment="1" applyProtection="1">
      <alignment vertical="center"/>
      <protection hidden="1"/>
    </xf>
    <xf numFmtId="0" fontId="2" fillId="2" borderId="38" xfId="0" applyFont="1" applyFill="1" applyBorder="1" applyAlignment="1" applyProtection="1">
      <alignment vertical="center"/>
      <protection hidden="1"/>
    </xf>
    <xf numFmtId="0" fontId="1" fillId="2" borderId="56" xfId="20" applyFont="1" applyFill="1" applyBorder="1" applyAlignment="1" applyProtection="1">
      <alignment horizontal="center" vertical="center"/>
      <protection hidden="1"/>
    </xf>
    <xf numFmtId="0" fontId="1" fillId="2" borderId="54" xfId="0" applyFont="1" applyFill="1" applyBorder="1" applyAlignment="1" applyProtection="1">
      <alignment vertical="center"/>
      <protection hidden="1"/>
    </xf>
    <xf numFmtId="0" fontId="1" fillId="2" borderId="55" xfId="0" applyFont="1" applyFill="1" applyBorder="1" applyAlignment="1" applyProtection="1">
      <alignment vertical="center"/>
      <protection hidden="1"/>
    </xf>
    <xf numFmtId="173" fontId="4" fillId="2" borderId="9" xfId="0" applyNumberFormat="1" applyFont="1" applyFill="1" applyBorder="1" applyAlignment="1" applyProtection="1">
      <alignment vertical="center" shrinkToFit="1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</cellStyles>
  <dxfs count="2">
    <dxf>
      <font>
        <color rgb="FF0000FF"/>
      </font>
      <fill>
        <patternFill>
          <bgColor rgb="FFFFFFFF"/>
        </patternFill>
      </fill>
      <border/>
    </dxf>
    <dxf>
      <font>
        <b/>
        <i/>
        <strike/>
      </font>
      <fill>
        <patternFill>
          <bgColor rgb="FFF8F8F8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8F8F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32</xdr:row>
      <xdr:rowOff>228600</xdr:rowOff>
    </xdr:from>
    <xdr:ext cx="104775" cy="200025"/>
    <xdr:sp>
      <xdr:nvSpPr>
        <xdr:cNvPr id="1" name="TextBox 27"/>
        <xdr:cNvSpPr txBox="1">
          <a:spLocks noChangeArrowheads="1"/>
        </xdr:cNvSpPr>
      </xdr:nvSpPr>
      <xdr:spPr>
        <a:xfrm>
          <a:off x="7839075" y="7448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104775</xdr:colOff>
      <xdr:row>26</xdr:row>
      <xdr:rowOff>28575</xdr:rowOff>
    </xdr:from>
    <xdr:ext cx="104775" cy="200025"/>
    <xdr:sp>
      <xdr:nvSpPr>
        <xdr:cNvPr id="2" name="TextBox 28"/>
        <xdr:cNvSpPr txBox="1">
          <a:spLocks noChangeArrowheads="1"/>
        </xdr:cNvSpPr>
      </xdr:nvSpPr>
      <xdr:spPr>
        <a:xfrm>
          <a:off x="6848475" y="59340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228600</xdr:rowOff>
    </xdr:from>
    <xdr:ext cx="104775" cy="200025"/>
    <xdr:sp>
      <xdr:nvSpPr>
        <xdr:cNvPr id="3" name="TextBox 37"/>
        <xdr:cNvSpPr txBox="1">
          <a:spLocks noChangeArrowheads="1"/>
        </xdr:cNvSpPr>
      </xdr:nvSpPr>
      <xdr:spPr>
        <a:xfrm>
          <a:off x="8058150" y="7448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15</xdr:col>
      <xdr:colOff>0</xdr:colOff>
      <xdr:row>32</xdr:row>
      <xdr:rowOff>228600</xdr:rowOff>
    </xdr:from>
    <xdr:ext cx="104775" cy="200025"/>
    <xdr:sp>
      <xdr:nvSpPr>
        <xdr:cNvPr id="4" name="TextBox 39"/>
        <xdr:cNvSpPr txBox="1">
          <a:spLocks noChangeArrowheads="1"/>
        </xdr:cNvSpPr>
      </xdr:nvSpPr>
      <xdr:spPr>
        <a:xfrm>
          <a:off x="8277225" y="7448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16</xdr:col>
      <xdr:colOff>0</xdr:colOff>
      <xdr:row>32</xdr:row>
      <xdr:rowOff>228600</xdr:rowOff>
    </xdr:from>
    <xdr:ext cx="104775" cy="200025"/>
    <xdr:sp>
      <xdr:nvSpPr>
        <xdr:cNvPr id="5" name="TextBox 41"/>
        <xdr:cNvSpPr txBox="1">
          <a:spLocks noChangeArrowheads="1"/>
        </xdr:cNvSpPr>
      </xdr:nvSpPr>
      <xdr:spPr>
        <a:xfrm>
          <a:off x="8534400" y="7448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228600</xdr:rowOff>
    </xdr:from>
    <xdr:ext cx="104775" cy="200025"/>
    <xdr:sp>
      <xdr:nvSpPr>
        <xdr:cNvPr id="6" name="TextBox 43"/>
        <xdr:cNvSpPr txBox="1">
          <a:spLocks noChangeArrowheads="1"/>
        </xdr:cNvSpPr>
      </xdr:nvSpPr>
      <xdr:spPr>
        <a:xfrm>
          <a:off x="8791575" y="7448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20</xdr:col>
      <xdr:colOff>0</xdr:colOff>
      <xdr:row>11</xdr:row>
      <xdr:rowOff>28575</xdr:rowOff>
    </xdr:from>
    <xdr:ext cx="104775" cy="200025"/>
    <xdr:sp>
      <xdr:nvSpPr>
        <xdr:cNvPr id="7" name="TextBox 54"/>
        <xdr:cNvSpPr txBox="1">
          <a:spLocks noChangeArrowheads="1"/>
        </xdr:cNvSpPr>
      </xdr:nvSpPr>
      <xdr:spPr>
        <a:xfrm>
          <a:off x="9334500" y="28860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228600</xdr:rowOff>
    </xdr:from>
    <xdr:ext cx="104775" cy="200025"/>
    <xdr:sp>
      <xdr:nvSpPr>
        <xdr:cNvPr id="8" name="TextBox 59"/>
        <xdr:cNvSpPr txBox="1">
          <a:spLocks noChangeArrowheads="1"/>
        </xdr:cNvSpPr>
      </xdr:nvSpPr>
      <xdr:spPr>
        <a:xfrm>
          <a:off x="7839075" y="7724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228600</xdr:rowOff>
    </xdr:from>
    <xdr:ext cx="104775" cy="200025"/>
    <xdr:sp>
      <xdr:nvSpPr>
        <xdr:cNvPr id="9" name="TextBox 60"/>
        <xdr:cNvSpPr txBox="1">
          <a:spLocks noChangeArrowheads="1"/>
        </xdr:cNvSpPr>
      </xdr:nvSpPr>
      <xdr:spPr>
        <a:xfrm>
          <a:off x="8058150" y="7724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15</xdr:col>
      <xdr:colOff>0</xdr:colOff>
      <xdr:row>33</xdr:row>
      <xdr:rowOff>228600</xdr:rowOff>
    </xdr:from>
    <xdr:ext cx="104775" cy="200025"/>
    <xdr:sp>
      <xdr:nvSpPr>
        <xdr:cNvPr id="10" name="TextBox 61"/>
        <xdr:cNvSpPr txBox="1">
          <a:spLocks noChangeArrowheads="1"/>
        </xdr:cNvSpPr>
      </xdr:nvSpPr>
      <xdr:spPr>
        <a:xfrm>
          <a:off x="8277225" y="7724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16</xdr:col>
      <xdr:colOff>0</xdr:colOff>
      <xdr:row>33</xdr:row>
      <xdr:rowOff>228600</xdr:rowOff>
    </xdr:from>
    <xdr:ext cx="104775" cy="200025"/>
    <xdr:sp>
      <xdr:nvSpPr>
        <xdr:cNvPr id="11" name="TextBox 62"/>
        <xdr:cNvSpPr txBox="1">
          <a:spLocks noChangeArrowheads="1"/>
        </xdr:cNvSpPr>
      </xdr:nvSpPr>
      <xdr:spPr>
        <a:xfrm>
          <a:off x="8534400" y="7724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17</xdr:col>
      <xdr:colOff>0</xdr:colOff>
      <xdr:row>33</xdr:row>
      <xdr:rowOff>228600</xdr:rowOff>
    </xdr:from>
    <xdr:ext cx="104775" cy="200025"/>
    <xdr:sp>
      <xdr:nvSpPr>
        <xdr:cNvPr id="12" name="TextBox 63"/>
        <xdr:cNvSpPr txBox="1">
          <a:spLocks noChangeArrowheads="1"/>
        </xdr:cNvSpPr>
      </xdr:nvSpPr>
      <xdr:spPr>
        <a:xfrm>
          <a:off x="8791575" y="7724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5</xdr:col>
      <xdr:colOff>409575</xdr:colOff>
      <xdr:row>22</xdr:row>
      <xdr:rowOff>171450</xdr:rowOff>
    </xdr:from>
    <xdr:ext cx="104775" cy="209550"/>
    <xdr:sp>
      <xdr:nvSpPr>
        <xdr:cNvPr id="13" name="TextBox 95"/>
        <xdr:cNvSpPr txBox="1">
          <a:spLocks noChangeArrowheads="1"/>
        </xdr:cNvSpPr>
      </xdr:nvSpPr>
      <xdr:spPr>
        <a:xfrm>
          <a:off x="5505450" y="513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19</xdr:col>
      <xdr:colOff>47625</xdr:colOff>
      <xdr:row>12</xdr:row>
      <xdr:rowOff>66675</xdr:rowOff>
    </xdr:from>
    <xdr:ext cx="104775" cy="200025"/>
    <xdr:sp>
      <xdr:nvSpPr>
        <xdr:cNvPr id="14" name="TextBox 100"/>
        <xdr:cNvSpPr txBox="1">
          <a:spLocks noChangeArrowheads="1"/>
        </xdr:cNvSpPr>
      </xdr:nvSpPr>
      <xdr:spPr>
        <a:xfrm>
          <a:off x="9239250" y="31146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twoCellAnchor editAs="oneCell">
    <xdr:from>
      <xdr:col>2</xdr:col>
      <xdr:colOff>66675</xdr:colOff>
      <xdr:row>1</xdr:row>
      <xdr:rowOff>57150</xdr:rowOff>
    </xdr:from>
    <xdr:to>
      <xdr:col>2</xdr:col>
      <xdr:colOff>2333625</xdr:colOff>
      <xdr:row>3</xdr:row>
      <xdr:rowOff>57150</xdr:rowOff>
    </xdr:to>
    <xdr:pic>
      <xdr:nvPicPr>
        <xdr:cNvPr id="1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438150"/>
          <a:ext cx="2266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365"/>
  <sheetViews>
    <sheetView showGridLines="0" showRowColHeaders="0" tabSelected="1" showOutlineSymbols="0" defaultGridColor="0" colorId="10" workbookViewId="0" topLeftCell="A1">
      <selection activeCell="A1" sqref="A1"/>
    </sheetView>
  </sheetViews>
  <sheetFormatPr defaultColWidth="9.00390625" defaultRowHeight="12.75" zeroHeight="1"/>
  <cols>
    <col min="1" max="1" width="9.375" style="7" customWidth="1"/>
    <col min="2" max="2" width="1.875" style="7" customWidth="1"/>
    <col min="3" max="3" width="30.875" style="7" customWidth="1"/>
    <col min="4" max="4" width="8.875" style="7" customWidth="1"/>
    <col min="5" max="6" width="15.875" style="7" customWidth="1"/>
    <col min="7" max="15" width="2.875" style="7" customWidth="1"/>
    <col min="16" max="18" width="3.375" style="7" customWidth="1"/>
    <col min="19" max="16384" width="1.875" style="7" customWidth="1"/>
  </cols>
  <sheetData>
    <row r="1" ht="30" customHeight="1"/>
    <row r="2" spans="4:19" ht="12.75">
      <c r="D2" s="206" t="s">
        <v>0</v>
      </c>
      <c r="E2" s="206"/>
      <c r="F2" s="207"/>
      <c r="G2" s="195" t="s">
        <v>26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50"/>
    </row>
    <row r="3" spans="3:19" ht="34.5" customHeight="1">
      <c r="C3" s="29"/>
      <c r="D3" s="206"/>
      <c r="E3" s="206"/>
      <c r="F3" s="207"/>
      <c r="G3" s="5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52"/>
    </row>
    <row r="4" spans="4:19" ht="22.5">
      <c r="D4" s="208" t="s">
        <v>184</v>
      </c>
      <c r="E4" s="208"/>
      <c r="F4" s="209"/>
      <c r="G4" s="5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52"/>
    </row>
    <row r="5" spans="3:19" ht="20.25">
      <c r="C5" s="28" t="s">
        <v>36</v>
      </c>
      <c r="D5" s="202"/>
      <c r="E5" s="203"/>
      <c r="F5" s="41"/>
      <c r="G5" s="5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52"/>
    </row>
    <row r="6" spans="3:19" ht="12.75">
      <c r="C6" s="32"/>
      <c r="D6" s="35"/>
      <c r="E6" s="33"/>
      <c r="F6" s="53"/>
      <c r="G6" s="204" t="s">
        <v>1</v>
      </c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52"/>
    </row>
    <row r="7" spans="3:18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3:51" ht="31.5" customHeight="1">
      <c r="C8" s="166" t="s">
        <v>179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</row>
    <row r="9" spans="3:18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3:18" ht="15.75">
      <c r="C10" s="54" t="s">
        <v>43</v>
      </c>
      <c r="D10" s="55"/>
      <c r="E10" s="55"/>
      <c r="F10" s="14" t="s">
        <v>18</v>
      </c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</row>
    <row r="11" spans="3:18" ht="19.5" customHeight="1">
      <c r="C11" s="56" t="s">
        <v>2</v>
      </c>
      <c r="D11" s="57"/>
      <c r="E11" s="58"/>
      <c r="F11" s="78"/>
      <c r="G11" s="79"/>
      <c r="H11" s="199" t="s">
        <v>3</v>
      </c>
      <c r="I11" s="200"/>
      <c r="J11" s="200"/>
      <c r="K11" s="200"/>
      <c r="L11" s="200"/>
      <c r="M11" s="200"/>
      <c r="N11" s="200"/>
      <c r="O11" s="200"/>
      <c r="P11" s="200"/>
      <c r="Q11" s="200"/>
      <c r="R11" s="201"/>
    </row>
    <row r="12" spans="3:18" ht="15" customHeight="1">
      <c r="C12" s="210"/>
      <c r="D12" s="211"/>
      <c r="E12" s="59"/>
      <c r="F12" s="59"/>
      <c r="G12" s="81"/>
      <c r="H12" s="83"/>
      <c r="I12" s="83"/>
      <c r="J12" s="83"/>
      <c r="K12" s="83"/>
      <c r="L12" s="83"/>
      <c r="M12" s="83"/>
      <c r="N12" s="82" t="s">
        <v>45</v>
      </c>
      <c r="O12" s="83"/>
      <c r="P12" s="83"/>
      <c r="Q12" s="83"/>
      <c r="R12" s="84"/>
    </row>
    <row r="13" spans="3:18" ht="15" customHeight="1">
      <c r="C13" s="56" t="s">
        <v>4</v>
      </c>
      <c r="D13" s="60"/>
      <c r="E13" s="60"/>
      <c r="F13" s="141" t="s">
        <v>201</v>
      </c>
      <c r="G13" s="215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7"/>
    </row>
    <row r="14" spans="3:18" ht="15" customHeight="1">
      <c r="C14" s="171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3"/>
    </row>
    <row r="15" spans="3:18" ht="15.75">
      <c r="C15" s="62" t="s">
        <v>5</v>
      </c>
      <c r="D15" s="174"/>
      <c r="E15" s="174"/>
      <c r="F15" s="63" t="s">
        <v>27</v>
      </c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98"/>
    </row>
    <row r="16" spans="3:18" ht="15" customHeight="1">
      <c r="C16" s="56" t="s">
        <v>28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1"/>
    </row>
    <row r="17" spans="3:18" ht="15" customHeight="1">
      <c r="C17" s="212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4"/>
    </row>
    <row r="18" spans="3:18" ht="15" customHeight="1">
      <c r="C18" s="62" t="s">
        <v>5</v>
      </c>
      <c r="D18" s="174"/>
      <c r="E18" s="174"/>
      <c r="F18" s="63" t="s">
        <v>27</v>
      </c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98"/>
    </row>
    <row r="19" spans="3:18" ht="15" customHeight="1">
      <c r="C19" s="64"/>
      <c r="D19" s="58"/>
      <c r="E19" s="65"/>
      <c r="F19" s="186" t="s">
        <v>8</v>
      </c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8"/>
    </row>
    <row r="20" spans="3:18" ht="15" customHeight="1">
      <c r="C20" s="66" t="s">
        <v>6</v>
      </c>
      <c r="D20" s="48"/>
      <c r="E20" s="15"/>
      <c r="F20" s="189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1"/>
    </row>
    <row r="21" spans="3:18" ht="15" customHeight="1">
      <c r="C21" s="66" t="s">
        <v>7</v>
      </c>
      <c r="D21" s="48"/>
      <c r="E21" s="15"/>
      <c r="F21" s="189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1"/>
    </row>
    <row r="22" spans="3:18" ht="15" customHeight="1">
      <c r="C22" s="218"/>
      <c r="D22" s="219"/>
      <c r="E22" s="220"/>
      <c r="F22" s="189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1"/>
    </row>
    <row r="23" spans="3:18" ht="16.5" customHeight="1">
      <c r="C23" s="175" t="s">
        <v>198</v>
      </c>
      <c r="D23" s="176"/>
      <c r="E23" s="16"/>
      <c r="F23" s="192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4"/>
    </row>
    <row r="24" spans="3:18" ht="15" customHeight="1">
      <c r="C24" s="167" t="s">
        <v>37</v>
      </c>
      <c r="D24" s="168"/>
      <c r="E24" s="168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67"/>
    </row>
    <row r="25" spans="3:32" ht="27.75" customHeight="1">
      <c r="C25" s="225"/>
      <c r="D25" s="226"/>
      <c r="E25" s="226"/>
      <c r="F25" s="10"/>
      <c r="G25" s="183">
        <v>0</v>
      </c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5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8"/>
    </row>
    <row r="26" spans="3:18" ht="15" customHeight="1">
      <c r="C26" s="66" t="s">
        <v>34</v>
      </c>
      <c r="D26" s="68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67"/>
    </row>
    <row r="27" spans="3:18" ht="15" customHeight="1">
      <c r="C27" s="30" t="s">
        <v>38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70"/>
    </row>
    <row r="28" spans="3:18" ht="15" customHeight="1">
      <c r="C28" s="169"/>
      <c r="D28" s="170"/>
      <c r="E28" s="25"/>
      <c r="F28" s="13" t="s">
        <v>31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67"/>
    </row>
    <row r="29" spans="3:18" ht="15" customHeight="1">
      <c r="C29" s="177"/>
      <c r="D29" s="178"/>
      <c r="E29" s="19"/>
      <c r="F29" s="11" t="s">
        <v>32</v>
      </c>
      <c r="G29" s="157"/>
      <c r="H29" s="151"/>
      <c r="I29" s="151"/>
      <c r="J29" s="152"/>
      <c r="K29" s="153" t="s">
        <v>33</v>
      </c>
      <c r="L29" s="154"/>
      <c r="M29" s="154"/>
      <c r="N29" s="154"/>
      <c r="O29" s="155"/>
      <c r="P29" s="146"/>
      <c r="Q29" s="147"/>
      <c r="R29" s="148"/>
    </row>
    <row r="30" spans="3:18" ht="15" customHeight="1">
      <c r="C30" s="71" t="s">
        <v>39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67"/>
    </row>
    <row r="31" spans="3:18" ht="21.75" customHeight="1">
      <c r="C31" s="149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45"/>
    </row>
    <row r="32" spans="3:18" ht="21.75" customHeight="1">
      <c r="C32" s="221"/>
      <c r="D32" s="222"/>
      <c r="E32" s="222"/>
      <c r="F32" s="223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7"/>
    </row>
    <row r="33" spans="3:18" ht="21.75" customHeight="1">
      <c r="C33" s="149"/>
      <c r="D33" s="150"/>
      <c r="E33" s="150"/>
      <c r="F33" s="144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7"/>
    </row>
    <row r="34" spans="3:18" ht="21.75" customHeight="1">
      <c r="C34" s="149"/>
      <c r="D34" s="150"/>
      <c r="E34" s="150"/>
      <c r="F34" s="144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7"/>
    </row>
    <row r="35" spans="3:18" ht="15" customHeight="1">
      <c r="C35" s="66" t="s">
        <v>40</v>
      </c>
      <c r="D35" s="13"/>
      <c r="E35" s="13"/>
      <c r="F35" s="72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6"/>
    </row>
    <row r="36" spans="3:18" ht="15" customHeight="1">
      <c r="C36" s="66" t="s">
        <v>41</v>
      </c>
      <c r="D36" s="13"/>
      <c r="E36" s="13"/>
      <c r="F36" s="72"/>
      <c r="G36" s="160"/>
      <c r="H36" s="161"/>
      <c r="I36" s="161"/>
      <c r="J36" s="161"/>
      <c r="K36" s="161"/>
      <c r="L36" s="161"/>
      <c r="M36" s="160"/>
      <c r="N36" s="161"/>
      <c r="O36" s="161"/>
      <c r="P36" s="161"/>
      <c r="Q36" s="161"/>
      <c r="R36" s="179"/>
    </row>
    <row r="37" spans="3:18" ht="15" customHeight="1">
      <c r="C37" s="73"/>
      <c r="D37" s="13"/>
      <c r="E37" s="13"/>
      <c r="F37" s="72"/>
      <c r="G37" s="160"/>
      <c r="H37" s="161"/>
      <c r="I37" s="161"/>
      <c r="J37" s="161"/>
      <c r="K37" s="161"/>
      <c r="L37" s="161"/>
      <c r="M37" s="160"/>
      <c r="N37" s="161"/>
      <c r="O37" s="161"/>
      <c r="P37" s="161"/>
      <c r="Q37" s="161"/>
      <c r="R37" s="179"/>
    </row>
    <row r="38" spans="3:18" ht="15" customHeight="1">
      <c r="C38" s="73"/>
      <c r="D38" s="13"/>
      <c r="E38" s="13"/>
      <c r="F38" s="72"/>
      <c r="G38" s="160"/>
      <c r="H38" s="161"/>
      <c r="I38" s="161"/>
      <c r="J38" s="161"/>
      <c r="K38" s="161"/>
      <c r="L38" s="161"/>
      <c r="M38" s="160"/>
      <c r="N38" s="161"/>
      <c r="O38" s="161"/>
      <c r="P38" s="161"/>
      <c r="Q38" s="161"/>
      <c r="R38" s="179"/>
    </row>
    <row r="39" spans="3:18" ht="15" customHeight="1">
      <c r="C39" s="62"/>
      <c r="D39" s="74"/>
      <c r="E39" s="74"/>
      <c r="F39" s="74"/>
      <c r="G39" s="158"/>
      <c r="H39" s="159"/>
      <c r="I39" s="159"/>
      <c r="J39" s="159"/>
      <c r="K39" s="159"/>
      <c r="L39" s="159"/>
      <c r="M39" s="158"/>
      <c r="N39" s="159"/>
      <c r="O39" s="159"/>
      <c r="P39" s="159"/>
      <c r="Q39" s="159"/>
      <c r="R39" s="224"/>
    </row>
    <row r="40" spans="3:18" ht="27" customHeight="1">
      <c r="C40" s="180" t="s">
        <v>42</v>
      </c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2"/>
    </row>
    <row r="41" spans="3:18" ht="15" customHeight="1">
      <c r="C41" s="66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67"/>
    </row>
    <row r="42" spans="3:18" ht="13.5" customHeight="1">
      <c r="C42" s="66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67"/>
    </row>
    <row r="43" spans="3:18" ht="13.5" customHeight="1">
      <c r="C43" s="6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67"/>
    </row>
    <row r="44" spans="3:18" ht="19.5" customHeight="1">
      <c r="C44" s="62" t="s">
        <v>9</v>
      </c>
      <c r="D44" s="162"/>
      <c r="E44" s="162"/>
      <c r="F44" s="63" t="s">
        <v>17</v>
      </c>
      <c r="G44" s="7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75"/>
    </row>
    <row r="45" spans="3:18" ht="34.5" customHeight="1">
      <c r="C45" s="36"/>
      <c r="D45" s="36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3:18" ht="13.5" customHeight="1"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  <row r="47" ht="12.75"/>
    <row r="48" ht="12.75"/>
    <row r="49" ht="12.75"/>
    <row r="50" ht="12.75"/>
    <row r="51" ht="12.75"/>
    <row r="52" spans="3:10" ht="12.75">
      <c r="C52" s="2"/>
      <c r="D52" s="3"/>
      <c r="E52" s="3"/>
      <c r="F52" s="3"/>
      <c r="G52" s="3"/>
      <c r="H52" s="3"/>
      <c r="I52" s="3"/>
      <c r="J52" s="3"/>
    </row>
    <row r="53" spans="3:10" ht="12.75">
      <c r="C53" s="2"/>
      <c r="D53" s="3"/>
      <c r="E53" s="3"/>
      <c r="F53" s="3"/>
      <c r="G53" s="3"/>
      <c r="H53" s="3"/>
      <c r="I53" s="3"/>
      <c r="J53" s="3"/>
    </row>
    <row r="54" spans="3:10" ht="12.75">
      <c r="C54" s="2"/>
      <c r="D54" s="3"/>
      <c r="E54" s="3"/>
      <c r="F54" s="3"/>
      <c r="G54" s="3"/>
      <c r="H54" s="3"/>
      <c r="I54" s="3"/>
      <c r="J54" s="3"/>
    </row>
    <row r="55" ht="12.75"/>
    <row r="56" ht="12.75"/>
    <row r="57" ht="12.75"/>
    <row r="58" spans="2:18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2:18" ht="12.75">
      <c r="B59" s="8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2:18" ht="12.75">
      <c r="B60" s="8"/>
      <c r="C60" s="4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2:18" ht="12.75">
      <c r="B61" s="8"/>
      <c r="C61" s="4"/>
      <c r="D61" s="5"/>
      <c r="E61" s="5"/>
      <c r="F61" s="5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2:18" ht="12.75">
      <c r="B62" s="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2:18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2:18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2:18" ht="12.75">
      <c r="B65" s="8"/>
      <c r="C65" s="1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2:18" ht="12.75">
      <c r="B66" s="8"/>
      <c r="C66" s="1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2:18" ht="12.75">
      <c r="B67" s="8"/>
      <c r="C67" s="1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2:18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</row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 hidden="1"/>
    <row r="202" ht="12.75" hidden="1">
      <c r="F202" s="80">
        <f>MAX(0,STRANA2!E22)</f>
        <v>0</v>
      </c>
    </row>
    <row r="203" ht="12.75" hidden="1">
      <c r="F203" s="97" t="s">
        <v>175</v>
      </c>
    </row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>
      <c r="C253" s="2" t="s">
        <v>22</v>
      </c>
    </row>
    <row r="254" ht="12.75" hidden="1">
      <c r="C254" s="2" t="s">
        <v>23</v>
      </c>
    </row>
    <row r="255" ht="12.75" hidden="1">
      <c r="C255" s="2" t="s">
        <v>24</v>
      </c>
    </row>
    <row r="256" ht="12.75" hidden="1"/>
    <row r="257" ht="12.75" hidden="1"/>
    <row r="258" ht="12.75" hidden="1"/>
    <row r="259" ht="12.75" hidden="1"/>
    <row r="260" spans="3:18" ht="12.75" hidden="1">
      <c r="C260" s="156" t="s">
        <v>202</v>
      </c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</row>
    <row r="261" spans="3:18" ht="12.75" hidden="1">
      <c r="C261" s="156" t="s">
        <v>203</v>
      </c>
      <c r="D261" s="163"/>
      <c r="E261" s="163"/>
      <c r="F261" s="163"/>
      <c r="G261" s="163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</row>
    <row r="262" spans="3:18" ht="12.75" hidden="1">
      <c r="C262" s="156" t="s">
        <v>177</v>
      </c>
      <c r="D262" s="143"/>
      <c r="E262" s="143"/>
      <c r="F262" s="143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</row>
    <row r="263" spans="3:6" ht="12.75" hidden="1">
      <c r="C263" s="156" t="s">
        <v>178</v>
      </c>
      <c r="D263" s="143"/>
      <c r="E263" s="143"/>
      <c r="F263" s="143"/>
    </row>
    <row r="264" spans="3:18" ht="12.75" hidden="1">
      <c r="C264" s="156" t="s">
        <v>21</v>
      </c>
      <c r="D264" s="156"/>
      <c r="E264" s="156"/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  <c r="R264" s="156"/>
    </row>
    <row r="265" spans="3:18" ht="12.75" hidden="1">
      <c r="C265" s="156" t="s">
        <v>46</v>
      </c>
      <c r="D265" s="156"/>
      <c r="E265" s="156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56"/>
    </row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spans="3:5" ht="12.75" hidden="1">
      <c r="C302" s="99" t="s">
        <v>47</v>
      </c>
      <c r="D302" s="99" t="s">
        <v>48</v>
      </c>
      <c r="E302" s="100" t="s">
        <v>49</v>
      </c>
    </row>
    <row r="303" spans="3:5" ht="12.75" hidden="1">
      <c r="C303" s="99" t="s">
        <v>50</v>
      </c>
      <c r="D303" s="99" t="s">
        <v>51</v>
      </c>
      <c r="E303" s="100" t="s">
        <v>52</v>
      </c>
    </row>
    <row r="304" spans="3:5" ht="12.75" hidden="1">
      <c r="C304" s="99" t="s">
        <v>53</v>
      </c>
      <c r="D304" s="99" t="s">
        <v>54</v>
      </c>
      <c r="E304" s="100" t="s">
        <v>55</v>
      </c>
    </row>
    <row r="305" spans="3:5" ht="12.75" hidden="1">
      <c r="C305" s="99" t="s">
        <v>56</v>
      </c>
      <c r="D305" s="99" t="s">
        <v>57</v>
      </c>
      <c r="E305" s="100" t="s">
        <v>58</v>
      </c>
    </row>
    <row r="306" spans="3:5" ht="12.75" hidden="1">
      <c r="C306" s="99" t="s">
        <v>59</v>
      </c>
      <c r="D306" s="99" t="s">
        <v>60</v>
      </c>
      <c r="E306" s="100" t="s">
        <v>61</v>
      </c>
    </row>
    <row r="307" spans="3:5" ht="12.75" hidden="1">
      <c r="C307" s="99" t="s">
        <v>44</v>
      </c>
      <c r="D307" s="99" t="s">
        <v>62</v>
      </c>
      <c r="E307" s="100" t="s">
        <v>63</v>
      </c>
    </row>
    <row r="308" spans="3:5" ht="12.75" hidden="1">
      <c r="C308" s="99" t="s">
        <v>64</v>
      </c>
      <c r="D308" s="99" t="s">
        <v>65</v>
      </c>
      <c r="E308" s="100" t="s">
        <v>66</v>
      </c>
    </row>
    <row r="309" spans="3:5" ht="12.75" hidden="1">
      <c r="C309" s="99" t="s">
        <v>67</v>
      </c>
      <c r="D309" s="99" t="s">
        <v>68</v>
      </c>
      <c r="E309" s="100" t="s">
        <v>69</v>
      </c>
    </row>
    <row r="310" spans="3:5" ht="12.75" hidden="1">
      <c r="C310" s="99" t="s">
        <v>70</v>
      </c>
      <c r="D310" s="99" t="s">
        <v>71</v>
      </c>
      <c r="E310" s="100" t="s">
        <v>72</v>
      </c>
    </row>
    <row r="311" spans="3:5" ht="12.75" hidden="1">
      <c r="C311" s="99" t="s">
        <v>73</v>
      </c>
      <c r="D311" s="99" t="s">
        <v>74</v>
      </c>
      <c r="E311" s="100" t="s">
        <v>75</v>
      </c>
    </row>
    <row r="312" spans="3:5" ht="12.75" hidden="1">
      <c r="C312" s="99" t="s">
        <v>76</v>
      </c>
      <c r="D312" s="99" t="s">
        <v>77</v>
      </c>
      <c r="E312" s="100" t="s">
        <v>78</v>
      </c>
    </row>
    <row r="313" spans="3:5" ht="12.75" hidden="1">
      <c r="C313" s="99" t="s">
        <v>79</v>
      </c>
      <c r="D313" s="99" t="s">
        <v>80</v>
      </c>
      <c r="E313" s="100" t="s">
        <v>81</v>
      </c>
    </row>
    <row r="314" spans="3:5" ht="12.75" hidden="1">
      <c r="C314" s="99" t="s">
        <v>82</v>
      </c>
      <c r="D314" s="99" t="s">
        <v>83</v>
      </c>
      <c r="E314" s="100" t="s">
        <v>84</v>
      </c>
    </row>
    <row r="315" spans="3:5" ht="12.75" hidden="1">
      <c r="C315" s="99" t="s">
        <v>85</v>
      </c>
      <c r="D315" s="99" t="s">
        <v>86</v>
      </c>
      <c r="E315" s="100" t="s">
        <v>87</v>
      </c>
    </row>
    <row r="316" spans="3:5" ht="12.75" hidden="1">
      <c r="C316" s="99" t="s">
        <v>88</v>
      </c>
      <c r="D316" s="99" t="s">
        <v>89</v>
      </c>
      <c r="E316" s="100" t="s">
        <v>90</v>
      </c>
    </row>
    <row r="317" spans="3:5" ht="12.75" hidden="1">
      <c r="C317" s="99" t="s">
        <v>91</v>
      </c>
      <c r="D317" s="99" t="s">
        <v>92</v>
      </c>
      <c r="E317" s="100" t="s">
        <v>93</v>
      </c>
    </row>
    <row r="318" spans="3:5" ht="12.75" hidden="1">
      <c r="C318" s="99" t="s">
        <v>94</v>
      </c>
      <c r="D318" s="99" t="s">
        <v>95</v>
      </c>
      <c r="E318" s="100" t="s">
        <v>96</v>
      </c>
    </row>
    <row r="319" spans="3:5" ht="12.75" hidden="1">
      <c r="C319" s="99" t="s">
        <v>97</v>
      </c>
      <c r="D319" s="99" t="s">
        <v>98</v>
      </c>
      <c r="E319" s="100" t="s">
        <v>99</v>
      </c>
    </row>
    <row r="320" spans="3:5" ht="12.75" hidden="1">
      <c r="C320" s="99" t="s">
        <v>100</v>
      </c>
      <c r="D320" s="99" t="s">
        <v>101</v>
      </c>
      <c r="E320" s="100" t="s">
        <v>102</v>
      </c>
    </row>
    <row r="321" spans="3:5" ht="12.75" hidden="1">
      <c r="C321" s="99" t="s">
        <v>103</v>
      </c>
      <c r="D321" s="99" t="s">
        <v>104</v>
      </c>
      <c r="E321" s="100" t="s">
        <v>105</v>
      </c>
    </row>
    <row r="322" spans="3:5" ht="12.75" hidden="1">
      <c r="C322" s="99" t="s">
        <v>106</v>
      </c>
      <c r="D322" s="99" t="s">
        <v>107</v>
      </c>
      <c r="E322" s="100" t="s">
        <v>108</v>
      </c>
    </row>
    <row r="323" spans="3:5" ht="12.75" hidden="1">
      <c r="C323" s="99" t="s">
        <v>109</v>
      </c>
      <c r="D323" s="99" t="s">
        <v>110</v>
      </c>
      <c r="E323" s="100" t="s">
        <v>111</v>
      </c>
    </row>
    <row r="324" spans="3:5" ht="12.75" hidden="1">
      <c r="C324" s="99" t="s">
        <v>112</v>
      </c>
      <c r="D324" s="99" t="s">
        <v>113</v>
      </c>
      <c r="E324" s="100" t="s">
        <v>114</v>
      </c>
    </row>
    <row r="325" spans="3:5" ht="12.75" hidden="1">
      <c r="C325" s="99" t="s">
        <v>115</v>
      </c>
      <c r="D325" s="99" t="s">
        <v>116</v>
      </c>
      <c r="E325" s="100" t="s">
        <v>117</v>
      </c>
    </row>
    <row r="326" spans="3:5" ht="12.75" hidden="1">
      <c r="C326" s="99" t="s">
        <v>118</v>
      </c>
      <c r="D326" s="99" t="s">
        <v>119</v>
      </c>
      <c r="E326" s="100" t="s">
        <v>120</v>
      </c>
    </row>
    <row r="327" spans="3:5" ht="12.75" hidden="1">
      <c r="C327" s="99" t="s">
        <v>121</v>
      </c>
      <c r="D327" s="99" t="s">
        <v>122</v>
      </c>
      <c r="E327" s="100" t="s">
        <v>123</v>
      </c>
    </row>
    <row r="328" spans="3:5" ht="12.75" hidden="1">
      <c r="C328" s="99" t="s">
        <v>124</v>
      </c>
      <c r="D328" s="99" t="s">
        <v>125</v>
      </c>
      <c r="E328" s="100" t="s">
        <v>126</v>
      </c>
    </row>
    <row r="329" spans="3:5" ht="12.75" hidden="1">
      <c r="C329" s="99" t="s">
        <v>127</v>
      </c>
      <c r="D329" s="99" t="s">
        <v>128</v>
      </c>
      <c r="E329" s="100" t="s">
        <v>129</v>
      </c>
    </row>
    <row r="330" spans="3:5" ht="12.75" hidden="1">
      <c r="C330" s="99" t="s">
        <v>130</v>
      </c>
      <c r="D330" s="99" t="s">
        <v>131</v>
      </c>
      <c r="E330" s="100" t="s">
        <v>132</v>
      </c>
    </row>
    <row r="331" spans="3:5" ht="12.75" hidden="1">
      <c r="C331" s="99" t="s">
        <v>133</v>
      </c>
      <c r="D331" s="99" t="s">
        <v>134</v>
      </c>
      <c r="E331" s="100" t="s">
        <v>135</v>
      </c>
    </row>
    <row r="332" spans="3:5" ht="12.75" hidden="1">
      <c r="C332" s="99" t="s">
        <v>136</v>
      </c>
      <c r="D332" s="99" t="s">
        <v>137</v>
      </c>
      <c r="E332" s="100" t="s">
        <v>138</v>
      </c>
    </row>
    <row r="333" spans="3:5" ht="12.75" hidden="1">
      <c r="C333" s="99" t="s">
        <v>139</v>
      </c>
      <c r="D333" s="99" t="s">
        <v>140</v>
      </c>
      <c r="E333" s="100" t="s">
        <v>141</v>
      </c>
    </row>
    <row r="334" spans="3:5" ht="12.75" hidden="1">
      <c r="C334" s="99" t="s">
        <v>142</v>
      </c>
      <c r="D334" s="99" t="s">
        <v>143</v>
      </c>
      <c r="E334" s="100" t="s">
        <v>144</v>
      </c>
    </row>
    <row r="335" spans="3:5" ht="12.75" hidden="1">
      <c r="C335" s="99" t="s">
        <v>145</v>
      </c>
      <c r="D335" s="99" t="s">
        <v>146</v>
      </c>
      <c r="E335" s="100" t="s">
        <v>147</v>
      </c>
    </row>
    <row r="336" spans="3:5" ht="12.75" hidden="1">
      <c r="C336" s="99" t="s">
        <v>148</v>
      </c>
      <c r="D336" s="99" t="s">
        <v>149</v>
      </c>
      <c r="E336" s="100" t="s">
        <v>150</v>
      </c>
    </row>
    <row r="337" spans="3:5" ht="12.75" hidden="1">
      <c r="C337" s="99" t="s">
        <v>151</v>
      </c>
      <c r="D337" s="99" t="s">
        <v>152</v>
      </c>
      <c r="E337" s="100" t="s">
        <v>153</v>
      </c>
    </row>
    <row r="338" spans="3:5" ht="12.75" hidden="1">
      <c r="C338" s="99" t="s">
        <v>154</v>
      </c>
      <c r="D338" s="99" t="s">
        <v>155</v>
      </c>
      <c r="E338" s="100" t="s">
        <v>156</v>
      </c>
    </row>
    <row r="339" spans="3:5" ht="12.75" hidden="1">
      <c r="C339" s="99" t="s">
        <v>157</v>
      </c>
      <c r="D339" s="99" t="s">
        <v>158</v>
      </c>
      <c r="E339" s="100" t="s">
        <v>159</v>
      </c>
    </row>
    <row r="340" spans="3:5" ht="12.75" hidden="1">
      <c r="C340" s="99" t="s">
        <v>160</v>
      </c>
      <c r="D340" s="99" t="s">
        <v>161</v>
      </c>
      <c r="E340" s="100" t="s">
        <v>162</v>
      </c>
    </row>
    <row r="341" spans="3:5" ht="12.75" hidden="1">
      <c r="C341" s="99" t="s">
        <v>163</v>
      </c>
      <c r="D341" s="99" t="s">
        <v>164</v>
      </c>
      <c r="E341" s="100" t="s">
        <v>165</v>
      </c>
    </row>
    <row r="342" spans="3:5" ht="12.75" hidden="1">
      <c r="C342" s="99" t="s">
        <v>166</v>
      </c>
      <c r="D342" s="99" t="s">
        <v>167</v>
      </c>
      <c r="E342" s="100" t="s">
        <v>168</v>
      </c>
    </row>
    <row r="343" spans="3:5" ht="12.75" hidden="1">
      <c r="C343" s="99" t="s">
        <v>169</v>
      </c>
      <c r="D343" s="99" t="s">
        <v>170</v>
      </c>
      <c r="E343" s="100" t="s">
        <v>171</v>
      </c>
    </row>
    <row r="344" spans="3:5" ht="12.75" hidden="1">
      <c r="C344" s="99" t="s">
        <v>172</v>
      </c>
      <c r="D344" s="99" t="s">
        <v>173</v>
      </c>
      <c r="E344" s="100" t="s">
        <v>174</v>
      </c>
    </row>
    <row r="345" spans="3:5" ht="12.75" hidden="1">
      <c r="C345" s="101"/>
      <c r="D345" s="101"/>
      <c r="E345" s="101"/>
    </row>
    <row r="346" spans="3:5" ht="12.75" hidden="1">
      <c r="C346" s="101"/>
      <c r="D346" s="101"/>
      <c r="E346" s="101"/>
    </row>
    <row r="347" spans="3:5" ht="12.75" hidden="1">
      <c r="C347" s="101"/>
      <c r="D347" s="101"/>
      <c r="E347" s="101"/>
    </row>
    <row r="348" spans="3:5" ht="12.75" hidden="1">
      <c r="C348" s="101"/>
      <c r="D348" s="101"/>
      <c r="E348" s="101"/>
    </row>
    <row r="349" spans="3:5" ht="12.75" hidden="1">
      <c r="C349" s="101"/>
      <c r="D349" s="101"/>
      <c r="E349" s="101"/>
    </row>
    <row r="350" spans="3:5" ht="12.75" hidden="1">
      <c r="C350" s="101"/>
      <c r="D350" s="101"/>
      <c r="E350" s="101"/>
    </row>
    <row r="351" spans="3:5" ht="12.75" hidden="1">
      <c r="C351" s="101"/>
      <c r="D351" s="101"/>
      <c r="E351" s="101"/>
    </row>
    <row r="352" spans="3:5" ht="12.75" hidden="1">
      <c r="C352" s="101"/>
      <c r="D352" s="101"/>
      <c r="E352" s="101"/>
    </row>
    <row r="353" spans="3:5" ht="12.75" hidden="1">
      <c r="C353" s="101"/>
      <c r="D353" s="101"/>
      <c r="E353" s="101"/>
    </row>
    <row r="354" spans="3:5" ht="12.75" hidden="1">
      <c r="C354" s="101"/>
      <c r="D354" s="101"/>
      <c r="E354" s="101"/>
    </row>
    <row r="355" spans="3:5" ht="12.75" hidden="1">
      <c r="C355" s="101"/>
      <c r="D355" s="101"/>
      <c r="E355" s="101"/>
    </row>
    <row r="356" spans="3:5" ht="12.75" hidden="1">
      <c r="C356" s="101"/>
      <c r="D356" s="101"/>
      <c r="E356" s="101"/>
    </row>
    <row r="357" spans="3:5" ht="12.75" hidden="1">
      <c r="C357" s="101"/>
      <c r="D357" s="101"/>
      <c r="E357" s="101"/>
    </row>
    <row r="358" spans="3:5" ht="12.75" hidden="1">
      <c r="C358" s="101"/>
      <c r="D358" s="101"/>
      <c r="E358" s="101"/>
    </row>
    <row r="359" spans="3:5" ht="12.75" hidden="1">
      <c r="C359" s="101"/>
      <c r="D359" s="101"/>
      <c r="E359" s="101"/>
    </row>
    <row r="360" spans="3:5" ht="12.75" hidden="1">
      <c r="C360" s="101"/>
      <c r="D360" s="101"/>
      <c r="E360" s="101"/>
    </row>
    <row r="361" spans="3:5" ht="12.75" hidden="1">
      <c r="C361" s="101"/>
      <c r="D361" s="101"/>
      <c r="E361" s="101"/>
    </row>
    <row r="362" spans="3:5" ht="12.75" hidden="1">
      <c r="C362" s="101"/>
      <c r="D362" s="101"/>
      <c r="E362" s="101"/>
    </row>
    <row r="363" spans="3:5" ht="12.75" hidden="1">
      <c r="C363" s="101"/>
      <c r="D363" s="101"/>
      <c r="E363" s="101"/>
    </row>
    <row r="364" spans="3:5" ht="12.75" hidden="1">
      <c r="C364" s="101"/>
      <c r="D364" s="101"/>
      <c r="E364" s="101"/>
    </row>
    <row r="365" spans="3:5" ht="12.75" hidden="1">
      <c r="C365" s="101"/>
      <c r="D365" s="101"/>
      <c r="E365" s="101"/>
    </row>
  </sheetData>
  <sheetProtection password="8FD4" sheet="1" objects="1" scenarios="1"/>
  <mergeCells count="49">
    <mergeCell ref="C22:E22"/>
    <mergeCell ref="C32:F32"/>
    <mergeCell ref="C263:F263"/>
    <mergeCell ref="C265:R265"/>
    <mergeCell ref="C260:R260"/>
    <mergeCell ref="M37:R37"/>
    <mergeCell ref="M38:R38"/>
    <mergeCell ref="M39:R39"/>
    <mergeCell ref="C34:F34"/>
    <mergeCell ref="C25:E25"/>
    <mergeCell ref="C12:D12"/>
    <mergeCell ref="G15:R15"/>
    <mergeCell ref="C17:R17"/>
    <mergeCell ref="D18:E18"/>
    <mergeCell ref="G13:R13"/>
    <mergeCell ref="D5:E5"/>
    <mergeCell ref="G6:R6"/>
    <mergeCell ref="D2:F3"/>
    <mergeCell ref="D4:F4"/>
    <mergeCell ref="G25:R25"/>
    <mergeCell ref="F19:R23"/>
    <mergeCell ref="G2:R2"/>
    <mergeCell ref="G10:R10"/>
    <mergeCell ref="G18:R18"/>
    <mergeCell ref="H11:R11"/>
    <mergeCell ref="C29:D29"/>
    <mergeCell ref="M36:R36"/>
    <mergeCell ref="C40:R40"/>
    <mergeCell ref="G38:L38"/>
    <mergeCell ref="C261:R261"/>
    <mergeCell ref="H44:Q44"/>
    <mergeCell ref="AJ8:AY8"/>
    <mergeCell ref="C8:R8"/>
    <mergeCell ref="C24:E24"/>
    <mergeCell ref="G36:L36"/>
    <mergeCell ref="C28:D28"/>
    <mergeCell ref="C14:R14"/>
    <mergeCell ref="D15:E15"/>
    <mergeCell ref="C23:D23"/>
    <mergeCell ref="C264:R264"/>
    <mergeCell ref="G29:J29"/>
    <mergeCell ref="K29:O29"/>
    <mergeCell ref="P29:R29"/>
    <mergeCell ref="C33:F33"/>
    <mergeCell ref="C31:R31"/>
    <mergeCell ref="C262:F262"/>
    <mergeCell ref="G39:L39"/>
    <mergeCell ref="G37:L37"/>
    <mergeCell ref="D44:E44"/>
  </mergeCells>
  <conditionalFormatting sqref="G25:R25">
    <cfRule type="cellIs" priority="1" dxfId="0" operator="greaterThan" stopIfTrue="1">
      <formula>0</formula>
    </cfRule>
  </conditionalFormatting>
  <dataValidations count="27">
    <dataValidation errorStyle="warning" type="list" allowBlank="1" showInputMessage="1" showErrorMessage="1" promptTitle="ZMĚNA POJIŠŤOVNY" prompt=" &#10;Vyberte z předvolených možností&#10;&#10;NE&#10;ANO" errorTitle="CHYBOVÉ HLÁŠENÍ" error="&#10;NELZE ZADAT JINOU NEŽ VYMEZENOU MOŽNOST" sqref="E23">
      <formula1>"NE,ANO,"</formula1>
    </dataValidation>
    <dataValidation type="list" allowBlank="1" showInputMessage="1" showErrorMessage="1" promptTitle="POČET POUKÁZEK" prompt="&#10;Uveďte počet peněžních poukázek, které Vám mají být zaslány (maximálně 13)." errorTitle="CHYBOVÉ HLÁŠENÍ" error="&#10;NELZE ZADAT JINOU NEŽ NASTAVENOU HODNOTU" sqref="E28">
      <formula1>"0,13,12,11,10,9,8,7,6,5,4,3,2,1,"</formula1>
    </dataValidation>
    <dataValidation errorStyle="warning" type="list" allowBlank="1" showInputMessage="1" showErrorMessage="1" promptTitle="POJISTNÉ PLATIL I STÁT" prompt="&#10;C      PATŘIL     jsem do kategorie, za kterou platil pojistné i stát&#10;C  NEPATŘIL &#10;&#10;Kupř. :&#10;- nezaopatřené dítě&#10;- poživatel důchodu z důchodového pojištění ČR&#10;- žena na MD a RD, příjemce peněžité pomoci v mateřství a příjemce        rodič.přísp. apod.&#10;" errorTitle="CHYBOVÉ HLÁŠENÍ" error="&#10;NELZE ZADAT JINOU NEŽ VYMEZENOU MOŽNOST" sqref="C33:F33">
      <formula1>(C262:C263)</formula1>
    </dataValidation>
    <dataValidation type="list" allowBlank="1" showInputMessage="1" showErrorMessage="1" sqref="G32:G34">
      <formula1>"1,-,"</formula1>
    </dataValidation>
    <dataValidation type="list" allowBlank="1" showInputMessage="1" showErrorMessage="1" sqref="H32:H34">
      <formula1>"2,-,"</formula1>
    </dataValidation>
    <dataValidation type="list" allowBlank="1" showInputMessage="1" showErrorMessage="1" sqref="I32:I34">
      <formula1>"3,-,"</formula1>
    </dataValidation>
    <dataValidation type="list" allowBlank="1" showInputMessage="1" showErrorMessage="1" sqref="J32:J34">
      <formula1>"4,-,"</formula1>
    </dataValidation>
    <dataValidation type="list" allowBlank="1" showInputMessage="1" showErrorMessage="1" sqref="K32:K34">
      <formula1>"5,-,"</formula1>
    </dataValidation>
    <dataValidation type="list" allowBlank="1" showInputMessage="1" showErrorMessage="1" sqref="L32:L34">
      <formula1>"6,-,"</formula1>
    </dataValidation>
    <dataValidation type="list" allowBlank="1" showInputMessage="1" showErrorMessage="1" sqref="R32:R34">
      <formula1>"12,-,"</formula1>
    </dataValidation>
    <dataValidation type="list" allowBlank="1" showInputMessage="1" showErrorMessage="1" sqref="Q32:Q34">
      <formula1>"11,-,"</formula1>
    </dataValidation>
    <dataValidation type="list" allowBlank="1" showInputMessage="1" showErrorMessage="1" sqref="P32:P34">
      <formula1>"10,-,"</formula1>
    </dataValidation>
    <dataValidation type="list" allowBlank="1" showInputMessage="1" showErrorMessage="1" sqref="O32:O34">
      <formula1>"9,-,"</formula1>
    </dataValidation>
    <dataValidation type="list" allowBlank="1" showInputMessage="1" showErrorMessage="1" sqref="N32:N34">
      <formula1>"8,-,"</formula1>
    </dataValidation>
    <dataValidation type="list" allowBlank="1" showInputMessage="1" showErrorMessage="1" sqref="M32:M34">
      <formula1>"7,-,"</formula1>
    </dataValidation>
    <dataValidation errorStyle="warning" type="list" allowBlank="1" showInputMessage="1" showErrorMessage="1" promptTitle="SAMOSTAT. VÝDĚLEČNÁ ČINNOST BYLA" prompt="&#10;A - HLAVNÍM    zdrojem příjmů v měsících&#10;B - VEDLEJŠÍM zdrojem příjmů v měsících" errorTitle="CHYBOVÉ HLÁŠENÍ" error="&#10;NELZE ZADAT JINOU NEŽ VYMEZENOU MOŽNOST." sqref="C32:F32">
      <formula1>"----------, a - HLAVNÍM ZDROJEM PŘÍJMŮ v měsících, b - VEDLEJŠÍM ZDROJEM PŘÍJMŮ v měsících,"</formula1>
    </dataValidation>
    <dataValidation errorStyle="warning" type="list" allowBlank="1" showInputMessage="1" showErrorMessage="1" promptTitle="PŘEPLATEK POJISTNÉHO" prompt="&#10;VYBERTE Z NABÍZENÝCH MOŽNOSTÍ&#10;&#10;a) NEMÁM přeplatek pojistného&#10;b) NEŽÁDÁM o vrácení přeplatku. Žádám o použití přeplatku na úhrady záloh na pojistné v dalším období.&#10;c) ŽÁDÁM o vrácení přeplatku ve výši" errorTitle="CHYBOVÉ HLÁŠENÍ" error="&#10;NELZE ZADAT JINOU, NEŽ VYMEZENOU VARIANTU" sqref="C25:E25">
      <formula1>(C253:C255)</formula1>
    </dataValidation>
    <dataValidation errorStyle="warning" type="list" allowBlank="1" showInputMessage="1" showErrorMessage="1" promptTitle="TYP PŘEHLEDU" prompt="&#10;Vyberte z předvolených možností &#10;&#10;ŘÁDNÝ&#10;OPRAVNÝ&#10;" errorTitle="CHYBOVÉ HLÁŠENÍ" error="&#10;NELZE ZADAT JINOU NEŽ VYMEZENOU MOŽNOST." sqref="F10">
      <formula1>"ŘÁDNÝ,OPRAVNÝ,-,"</formula1>
    </dataValidation>
    <dataValidation type="list" allowBlank="1" showInputMessage="1" showErrorMessage="1" promptTitle="VYMĚŘOVACÍ ZÁKLAD NESTANOVEN" prompt="&#10;V MĚSÍCI&#10;&#10;a) plátcem pojistného byl i stát&#10;b) ze zaměstnání bylo odvedeno pojistné alespoň z minimálního vyměřovacího základu&#10;c) pobírala nemocenské&#10;d) byla osobou s těžkým postižením&#10;e) dosáhla věku potřebného pro nárok na SD&#10;f) pečovala  o dítě &#10;&#10;&#10;&#10;&#10;" sqref="G35:R35">
      <formula1>"a,b,c,d,e,f,"</formula1>
    </dataValidation>
    <dataValidation errorStyle="warning" type="list" allowBlank="1" showInputMessage="1" showErrorMessage="1" promptTitle="OSOBY BEZ MINIM. VYMĚŘ. ZÁKLADU" prompt="&#10;D -     PATŘIL jsem mezi osoby, kterým nebyl stanoven minimální vyměřovací základ v měsících : &#10;&#10;D - NEPATŘIL jsem mezi osoby, kterým     byl stanoven minimální vyměřovací základ&#10;" errorTitle="CHYBOVÉ HLÁŠENÍ" error="&#10;NELZE ZADAT JINOU, NEŽ VYMEZENOU MOŽNOST." sqref="C34:F34">
      <formula1>(C264:C265)</formula1>
    </dataValidation>
    <dataValidation errorStyle="warning" type="list" allowBlank="1" showInputMessage="1" showErrorMessage="1" promptTitle="PLATBA POJISTNÉHO POUKÁZKOU" prompt="&#10;UVEĎTE V PŘÍPADĚ PLACENÍ ZÁLOH POJISTNÉHO POŠTOVNÍ POUKÁZKOU&#10;&#10;a) POŠTOVNÍ POKÁZKOU&#10;-&#10;" errorTitle="CHYBOVÉ HLÁŠENÍ" error="&#10;NELZE ZADAT JINOU NEŽ VYMEZENOU MOŽNOST" sqref="C28:D28">
      <formula1>"a - Poštovní poukázkou. Žádám o zaslání,-,"</formula1>
    </dataValidation>
    <dataValidation errorStyle="warning" type="list" allowBlank="1" showInputMessage="1" showErrorMessage="1" promptTitle="PLATBA  ZÁLOH PŘEVODEM Z ÚČTU" prompt="&#10;UVEĎTE, ZDA BUDETE PLATIT ZÁLOHY BEZHOTOVOSTNÍM PŘEVODEM Z ÚČTU :&#10;&#10;b) BEZHOTOVOSTNÍM PŘEVODEM Z ÚČTU Č. :&#10;-&#10;&#10;" errorTitle="CHYBOVÉ HLÁŠENÍ" error="&#10;NELZE ZADAT JINOU NEŽ VYMEZENOU MOŽNOST." sqref="C29:D29">
      <formula1>"b - Bezhotovostním převodem z účtu č.,-,"</formula1>
    </dataValidation>
    <dataValidation allowBlank="1" showInputMessage="1" showErrorMessage="1" promptTitle="ČÍSLO ÚČTU" prompt="&#10;Uveďte číslo účtu, z kterého budete bezhotovostně platit zálohy na pojistné." sqref="E29"/>
    <dataValidation errorStyle="warning" type="list" allowBlank="1" showInputMessage="1" showErrorMessage="1" promptTitle="SOUBĚŽNÉ ZAMĚSTNÁNÍ SE SVČ" prompt="&#10;Uveďte, zda jste v roce 2004 SOUBĚŽNĚ se samostatnou výdělečnou činností&#10;&#10;A - NEBYL zaměstnán&#10;B - BYL zaměstnán a SVČ byla : " errorTitle="CHYBOVÉ HLÁŠENÍ" error="&#10;NELZE ZADAT JINOU NEŽ VYMEZENOU MOŽNOST" sqref="C31:R31">
      <formula1>(C260:C261)</formula1>
    </dataValidation>
    <dataValidation errorStyle="warning" type="list" allowBlank="1" showInputMessage="1" showErrorMessage="1" errorTitle="CHYBOVÉ HLÁŠENÍ" error="&#10;SKUTEČNĚ TRVÁTE NA SVÉM POŽADAVKU ?" sqref="G25:R25">
      <formula1>(F202:F203)</formula1>
    </dataValidation>
    <dataValidation errorStyle="warning" type="list" allowBlank="1" showInputMessage="1" showErrorMessage="1" promptTitle="SMĚROVÝ KÓD" prompt="&#10;UVEĎTE SMĚROVÝ KÓD BANKY" errorTitle="CHYBOVÉ HLÁŠENÍ" error="&#10;ZADANÝ ÚDAJ NENÍ VE VYMEZENÉM SEZNAMU NEBO V ODPOVÍDAJÍCÍ FORMĚ" sqref="G29:J29">
      <formula1>(C302:C344)</formula1>
    </dataValidation>
    <dataValidation errorStyle="warning" type="list" allowBlank="1" showInputMessage="1" showErrorMessage="1" promptTitle="DAŇOVÝ PORADCE" prompt="&#10;Vyberte z předolených možností&#10;&#10;NEMÁM daňového poradce&#10;MÁM      daňového poradce&#10;NEPODÁVÁM daňové přiznání   &#10;&#10;" errorTitle="CHYBOVÉ HLÁŠENÍ" error="&#10;NELZE ZADAT JINOU NEŽ VYMEZENOU MOŽNOST." sqref="C22:E22">
      <formula1>"NEMÁM DAŇOVÉHO PORADCE,MÁM DAŇOVÉHO PORADCE,NEPODÁVÁM DAŇOVÉ PŘIZNÁNÍ,"</formula1>
    </dataValidation>
  </dataValidations>
  <printOptions horizontalCentered="1" verticalCentered="1"/>
  <pageMargins left="0" right="0" top="0" bottom="0" header="0.5118110236220472" footer="0.31496062992125984"/>
  <pageSetup horizontalDpi="600" verticalDpi="600" orientation="portrait" paperSize="9" r:id="rId4"/>
  <headerFooter alignWithMargins="0">
    <oddFooter>&amp;C&amp;"Times New Roman,tučné kurzíva"&amp;8STRANA 1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C2:P310"/>
  <sheetViews>
    <sheetView showGridLines="0" showRowColHeaders="0" showOutlineSymbols="0" defaultGridColor="0" colorId="10" workbookViewId="0" topLeftCell="A1">
      <selection activeCell="A1" sqref="A1"/>
    </sheetView>
  </sheetViews>
  <sheetFormatPr defaultColWidth="9.00390625" defaultRowHeight="12.75" zeroHeight="1"/>
  <cols>
    <col min="1" max="1" width="9.375" style="7" customWidth="1"/>
    <col min="2" max="2" width="3.875" style="7" customWidth="1"/>
    <col min="3" max="3" width="6.875" style="7" customWidth="1"/>
    <col min="4" max="4" width="65.875" style="7" customWidth="1"/>
    <col min="5" max="6" width="15.875" style="7" customWidth="1"/>
    <col min="7" max="7" width="3.875" style="7" customWidth="1"/>
    <col min="8" max="16384" width="1.875" style="7" customWidth="1"/>
  </cols>
  <sheetData>
    <row r="1" ht="30" customHeight="1"/>
    <row r="2" spans="3:6" ht="20.25">
      <c r="C2" s="227" t="s">
        <v>10</v>
      </c>
      <c r="D2" s="227"/>
      <c r="E2" s="32" t="s">
        <v>19</v>
      </c>
      <c r="F2" s="38" t="str">
        <f>STRANA1!H12&amp;STRANA1!I12&amp;STRANA1!J12&amp;STRANA1!K12&amp;STRANA1!L12&amp;STRANA1!M12&amp;STRANA1!N12&amp;STRANA1!O12&amp;STRANA1!P12&amp;STRANA1!Q12&amp;STRANA1!R12</f>
        <v>/</v>
      </c>
    </row>
    <row r="3" spans="3:6" ht="9.75" customHeight="1">
      <c r="C3" s="105"/>
      <c r="D3" s="39"/>
      <c r="E3" s="33"/>
      <c r="F3" s="33"/>
    </row>
    <row r="4" spans="3:16" ht="49.5" customHeight="1">
      <c r="C4" s="87" t="s">
        <v>20</v>
      </c>
      <c r="D4" s="88" t="s">
        <v>11</v>
      </c>
      <c r="E4" s="90" t="s">
        <v>176</v>
      </c>
      <c r="F4" s="86" t="s">
        <v>181</v>
      </c>
      <c r="P4" s="8"/>
    </row>
    <row r="5" spans="3:16" ht="34.5" customHeight="1">
      <c r="C5" s="34">
        <v>1</v>
      </c>
      <c r="D5" s="104" t="s">
        <v>195</v>
      </c>
      <c r="E5" s="23"/>
      <c r="F5" s="42"/>
      <c r="P5" s="40"/>
    </row>
    <row r="6" spans="3:16" ht="34.5" customHeight="1">
      <c r="C6" s="96">
        <v>2</v>
      </c>
      <c r="D6" s="137" t="s">
        <v>196</v>
      </c>
      <c r="E6" s="98"/>
      <c r="F6" s="42"/>
      <c r="P6" s="40"/>
    </row>
    <row r="7" spans="3:16" ht="24" customHeight="1">
      <c r="C7" s="34">
        <v>4</v>
      </c>
      <c r="D7" s="94" t="s">
        <v>185</v>
      </c>
      <c r="E7" s="18"/>
      <c r="F7" s="42"/>
      <c r="P7" s="40"/>
    </row>
    <row r="8" spans="3:16" ht="24" customHeight="1">
      <c r="C8" s="34">
        <v>5</v>
      </c>
      <c r="D8" s="93" t="s">
        <v>25</v>
      </c>
      <c r="E8" s="18"/>
      <c r="F8" s="76"/>
      <c r="P8" s="40"/>
    </row>
    <row r="9" spans="3:16" ht="45" customHeight="1">
      <c r="C9" s="34">
        <v>6</v>
      </c>
      <c r="D9" s="92" t="s">
        <v>186</v>
      </c>
      <c r="E9" s="18"/>
      <c r="F9" s="42"/>
      <c r="K9" s="13"/>
      <c r="P9" s="40"/>
    </row>
    <row r="10" spans="3:16" ht="30" customHeight="1">
      <c r="C10" s="34">
        <v>9</v>
      </c>
      <c r="D10" s="95" t="s">
        <v>187</v>
      </c>
      <c r="E10" s="9">
        <f>8460*E9</f>
        <v>0</v>
      </c>
      <c r="F10" s="42"/>
      <c r="P10" s="40"/>
    </row>
    <row r="11" spans="3:16" ht="30" customHeight="1">
      <c r="C11" s="34">
        <v>12</v>
      </c>
      <c r="D11" s="85" t="s">
        <v>12</v>
      </c>
      <c r="E11" s="24">
        <f>E5-E6</f>
        <v>0</v>
      </c>
      <c r="F11" s="42"/>
      <c r="I11" s="8"/>
      <c r="J11" s="8"/>
      <c r="K11" s="8"/>
      <c r="L11" s="8"/>
      <c r="P11" s="40"/>
    </row>
    <row r="12" spans="3:16" ht="30" customHeight="1">
      <c r="C12" s="113">
        <v>14</v>
      </c>
      <c r="D12" s="120" t="s">
        <v>197</v>
      </c>
      <c r="E12" s="133">
        <f>IF(ROUND(0.45*E11,2)&lt;E10,E10,IF(ROUND(0.45*E11,2)&gt;486000,486000,ROUND(0.45*E11,2)))</f>
        <v>0</v>
      </c>
      <c r="F12" s="76"/>
      <c r="I12" s="138"/>
      <c r="J12" s="8"/>
      <c r="K12" s="8"/>
      <c r="L12" s="8"/>
      <c r="P12" s="8"/>
    </row>
    <row r="13" spans="3:16" ht="30" customHeight="1">
      <c r="C13" s="34">
        <v>15</v>
      </c>
      <c r="D13" s="89" t="s">
        <v>35</v>
      </c>
      <c r="E13" s="132">
        <f>IF(E7&lt;=0,0,ROUND(E12*E8/E7,2))</f>
        <v>0</v>
      </c>
      <c r="F13" s="43"/>
      <c r="I13" s="22"/>
      <c r="J13" s="8"/>
      <c r="K13" s="44"/>
      <c r="L13" s="8"/>
      <c r="P13" s="40"/>
    </row>
    <row r="14" spans="3:16" ht="30" customHeight="1">
      <c r="C14" s="45">
        <v>16</v>
      </c>
      <c r="D14" s="91" t="s">
        <v>188</v>
      </c>
      <c r="E14" s="20">
        <f>IF(TRUNC(0.135*E13+0.99)&gt;=0,TRUNC(0.135*E13+0.99),0)</f>
        <v>0</v>
      </c>
      <c r="F14" s="46"/>
      <c r="H14" s="102"/>
      <c r="I14" s="40"/>
      <c r="J14" s="22"/>
      <c r="K14" s="21"/>
      <c r="L14" s="8"/>
      <c r="P14" s="47"/>
    </row>
    <row r="15" spans="3:16" ht="24.75" customHeight="1">
      <c r="C15" s="40"/>
      <c r="D15" s="13"/>
      <c r="E15" s="102"/>
      <c r="F15" s="47"/>
      <c r="H15" s="102"/>
      <c r="I15" s="40"/>
      <c r="J15" s="22"/>
      <c r="K15" s="21"/>
      <c r="L15" s="8"/>
      <c r="P15" s="47"/>
    </row>
    <row r="16" spans="3:16" ht="19.5" customHeight="1">
      <c r="C16" s="231" t="s">
        <v>14</v>
      </c>
      <c r="D16" s="231"/>
      <c r="E16" s="231"/>
      <c r="F16" s="49"/>
      <c r="I16" s="8"/>
      <c r="J16" s="8"/>
      <c r="K16" s="8"/>
      <c r="L16" s="8"/>
      <c r="P16" s="8"/>
    </row>
    <row r="17" spans="3:16" ht="12.75">
      <c r="C17" s="232" t="s">
        <v>20</v>
      </c>
      <c r="D17" s="237" t="s">
        <v>11</v>
      </c>
      <c r="E17" s="239"/>
      <c r="F17" s="123"/>
      <c r="I17" s="8"/>
      <c r="J17" s="8"/>
      <c r="K17" s="8"/>
      <c r="L17" s="8"/>
      <c r="P17" s="8"/>
    </row>
    <row r="18" spans="3:16" ht="12.75">
      <c r="C18" s="233"/>
      <c r="D18" s="238"/>
      <c r="E18" s="240"/>
      <c r="F18" s="124"/>
      <c r="P18" s="8"/>
    </row>
    <row r="19" spans="3:16" ht="33.75">
      <c r="C19" s="34">
        <v>41</v>
      </c>
      <c r="D19" s="112" t="s">
        <v>204</v>
      </c>
      <c r="E19" s="142"/>
      <c r="F19" s="125"/>
      <c r="P19" s="8"/>
    </row>
    <row r="20" spans="3:16" ht="12.75">
      <c r="C20" s="234">
        <v>43</v>
      </c>
      <c r="D20" s="120" t="s">
        <v>15</v>
      </c>
      <c r="E20" s="129"/>
      <c r="F20" s="126"/>
      <c r="P20" s="8"/>
    </row>
    <row r="21" spans="3:16" ht="12.75">
      <c r="C21" s="235"/>
      <c r="D21" s="121" t="s">
        <v>189</v>
      </c>
      <c r="E21" s="130"/>
      <c r="F21" s="127"/>
      <c r="P21" s="8"/>
    </row>
    <row r="22" spans="3:16" ht="22.5">
      <c r="C22" s="236"/>
      <c r="D22" s="110" t="s">
        <v>190</v>
      </c>
      <c r="E22" s="139">
        <f>E19-E14</f>
        <v>0</v>
      </c>
      <c r="F22" s="128"/>
      <c r="P22" s="8"/>
    </row>
    <row r="23" spans="5:16" ht="12.75">
      <c r="E23" s="122"/>
      <c r="P23" s="8"/>
    </row>
    <row r="24" spans="3:16" ht="20.25">
      <c r="C24" s="241" t="s">
        <v>16</v>
      </c>
      <c r="D24" s="241"/>
      <c r="E24" s="111"/>
      <c r="F24" s="111"/>
      <c r="G24" s="111"/>
      <c r="P24" s="8"/>
    </row>
    <row r="25" spans="3:16" ht="16.5" customHeight="1">
      <c r="C25" s="228" t="s">
        <v>30</v>
      </c>
      <c r="D25" s="229"/>
      <c r="E25" s="103"/>
      <c r="F25" s="27"/>
      <c r="P25" s="8"/>
    </row>
    <row r="26" spans="3:7" ht="4.5" customHeight="1">
      <c r="C26" s="106"/>
      <c r="D26" s="107"/>
      <c r="E26" s="107"/>
      <c r="F26" s="107"/>
      <c r="G26" s="107"/>
    </row>
    <row r="27" spans="3:6" ht="16.5" customHeight="1">
      <c r="C27" s="228" t="s">
        <v>183</v>
      </c>
      <c r="D27" s="230"/>
      <c r="E27" s="103"/>
      <c r="F27" s="27"/>
    </row>
    <row r="28" ht="12.75"/>
    <row r="29" spans="3:6" ht="12.75">
      <c r="C29" s="245">
        <v>51</v>
      </c>
      <c r="D29" s="114" t="s">
        <v>180</v>
      </c>
      <c r="E29" s="134"/>
      <c r="F29" s="242"/>
    </row>
    <row r="30" spans="3:6" ht="12.75">
      <c r="C30" s="246"/>
      <c r="D30" s="119" t="s">
        <v>191</v>
      </c>
      <c r="E30" s="135"/>
      <c r="F30" s="243"/>
    </row>
    <row r="31" spans="3:6" ht="12.75">
      <c r="C31" s="246"/>
      <c r="D31" s="118" t="s">
        <v>13</v>
      </c>
      <c r="E31" s="135"/>
      <c r="F31" s="243"/>
    </row>
    <row r="32" spans="3:6" ht="12.75">
      <c r="C32" s="246"/>
      <c r="D32" s="118" t="s">
        <v>192</v>
      </c>
      <c r="E32" s="248">
        <f>IF(E27="ANO",E302,E301)</f>
        <v>0</v>
      </c>
      <c r="F32" s="243"/>
    </row>
    <row r="33" spans="3:6" ht="24.75" customHeight="1">
      <c r="C33" s="246"/>
      <c r="D33" s="117" t="s">
        <v>193</v>
      </c>
      <c r="E33" s="248"/>
      <c r="F33" s="243"/>
    </row>
    <row r="34" spans="3:6" ht="15.75">
      <c r="C34" s="246"/>
      <c r="D34" s="115" t="s">
        <v>194</v>
      </c>
      <c r="E34" s="31">
        <f>IF(E25="ANO",0,"")</f>
      </c>
      <c r="F34" s="243"/>
    </row>
    <row r="35" spans="3:6" ht="12.75">
      <c r="C35" s="247"/>
      <c r="D35" s="116" t="s">
        <v>29</v>
      </c>
      <c r="E35" s="136"/>
      <c r="F35" s="244"/>
    </row>
    <row r="36" ht="30" customHeight="1"/>
    <row r="37" ht="12.75"/>
    <row r="38" ht="12.75">
      <c r="D38" s="131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spans="4:5" ht="15.75" hidden="1">
      <c r="D301" s="108" t="s">
        <v>199</v>
      </c>
      <c r="E301" s="109">
        <f>IF(E7=0,0,IF(0.135*0.5*E11/E7&lt;1218,1218,IF(0.135*0.5*E11/E7&gt;5468,5468,TRUNC(0.135*0.5*E11/E7+0.99))))</f>
        <v>0</v>
      </c>
    </row>
    <row r="302" spans="4:7" ht="15.75" hidden="1">
      <c r="D302" s="108" t="s">
        <v>182</v>
      </c>
      <c r="E302" s="109">
        <f>IF(E7=0,0,IF(0.135*0.5*E11/E7&lt;=0,0,IF(0.135*0.5*E11/E7&gt;5468,5468,TRUNC(0.135*0.5*E11/E7+0.99))))</f>
        <v>0</v>
      </c>
      <c r="G302" s="8"/>
    </row>
    <row r="303" ht="12.75" hidden="1"/>
    <row r="304" ht="12.75" hidden="1"/>
    <row r="305" ht="12.75" hidden="1"/>
    <row r="306" ht="12.75" hidden="1"/>
    <row r="307" ht="12.75" hidden="1"/>
    <row r="308" ht="12.75" hidden="1"/>
    <row r="309" ht="13.5" hidden="1" thickBot="1"/>
    <row r="310" spans="4:5" ht="27" hidden="1" thickBot="1" thickTop="1">
      <c r="D310" s="140" t="s">
        <v>200</v>
      </c>
      <c r="E310" s="77" t="str">
        <f>IF(AND(STRANA1!E23="ne",E7=E8),"",+IF(AND(STRANA1!E23="ano",E7&lt;&gt;E8),"","   CHYBA"))</f>
        <v>   CHYBA</v>
      </c>
    </row>
    <row r="311" ht="13.5" hidden="1" thickTop="1"/>
  </sheetData>
  <sheetProtection password="8FD4" sheet="1" objects="1" scenarios="1"/>
  <mergeCells count="12">
    <mergeCell ref="F29:F35"/>
    <mergeCell ref="C29:C35"/>
    <mergeCell ref="E32:E33"/>
    <mergeCell ref="C2:D2"/>
    <mergeCell ref="C25:D25"/>
    <mergeCell ref="C27:D27"/>
    <mergeCell ref="C16:E16"/>
    <mergeCell ref="C17:C18"/>
    <mergeCell ref="C20:C22"/>
    <mergeCell ref="D17:D18"/>
    <mergeCell ref="E17:E18"/>
    <mergeCell ref="C24:D24"/>
  </mergeCells>
  <conditionalFormatting sqref="E32:E33">
    <cfRule type="expression" priority="1" dxfId="1" stopIfTrue="1">
      <formula>E25="ANO"</formula>
    </cfRule>
  </conditionalFormatting>
  <conditionalFormatting sqref="E301:E302">
    <cfRule type="expression" priority="2" dxfId="1" stopIfTrue="1">
      <formula>E300="ANO"</formula>
    </cfRule>
  </conditionalFormatting>
  <dataValidations count="6">
    <dataValidation errorStyle="warning" type="list" allowBlank="1" showInputMessage="1" showErrorMessage="1" promptTitle="MINIMÁLNÍ VYMĚŘOVACÍ ZÁKLAD" prompt="&#10;&#10;UVEĎTE, ZDA PATŘÍTE MEZI OSOBY, PRO KTERÉ NENÍ STANOVEN MINIMÁLNÍ VYMĚŘOVACÍ ZÁKLAD&#10;&#10;(Poučení bod 9)" errorTitle="CHYBOVÉ HLÁŠENÍ" error="&#10;NELZE ZADAT JINOU NEŽ VYMEZENOU MOŽNOST !" sqref="E27">
      <formula1>"ANO,NE,"</formula1>
    </dataValidation>
    <dataValidation errorStyle="warning" type="list" allowBlank="1" showInputMessage="1" showErrorMessage="1" promptTitle="HLAVNÍ ZDROJ PŘÍJMŮ" prompt="&#10;&#10;UVEĎTE, ZDA JE VAŠE PŘIPADNÉ (SOUBĚŽNÉ) ZAMĚSTNÁNÍ HLAVNÍM ZDROJEM PŘÍJMŮ" errorTitle="CHYBOVÉ HLÁŠENÍ" error="&#10;NELZE ZADAT JINOU NEŽ VYMEZENOU MOŽNOST !" sqref="E25">
      <formula1>"ANO,NE,"</formula1>
    </dataValidation>
    <dataValidation type="list" allowBlank="1" showInputMessage="1" showErrorMessage="1" sqref="E7 E9">
      <formula1>"0,1,2,3,4,5,6,7,8,9,10,11,12,"</formula1>
    </dataValidation>
    <dataValidation errorStyle="warning" type="decimal" operator="greaterThanOrEqual" allowBlank="1" showInputMessage="1" showErrorMessage="1" promptTitle="UVEĎTE ÚHRN VÝDAJŮ" prompt="&#10;" errorTitle="TEST VÝŠE PŘÍJMŮ" error="&#10;ÚDAJ BY MĚL BÝT KLADNÝ" sqref="E6">
      <formula1>0</formula1>
    </dataValidation>
    <dataValidation errorStyle="warning" type="decimal" operator="greaterThanOrEqual" allowBlank="1" showInputMessage="1" showErrorMessage="1" promptTitle="UVEĎTE ÚHRN PŘÍJMŮ" prompt="&#10;" errorTitle="TEST VÝŠE PŘÍJMŮ" error="&#10;ÚDAJ BY MĚL BÝT KLADNÝ" sqref="E5">
      <formula1>0</formula1>
    </dataValidation>
    <dataValidation errorStyle="warning" type="list" allowBlank="1" showInputMessage="1" showErrorMessage="1" errorTitle="CHYBOVÉ HLÁŠENÍ" error="&#10;ZADANÝ ÚDAJ NENÍ VE VYMEZENÉM ROZSAHU" sqref="E8">
      <formula1>"0,1,2,3,4,5,6,7,8,9,10,11,12,"</formula1>
    </dataValidation>
  </dataValidations>
  <printOptions horizontalCentered="1" verticalCentered="1"/>
  <pageMargins left="0" right="0" top="0" bottom="0.3937007874015748" header="0.5118110236220472" footer="0.31496062992125984"/>
  <pageSetup horizontalDpi="300" verticalDpi="300" orientation="portrait" paperSize="9" r:id="rId1"/>
  <headerFooter alignWithMargins="0">
    <oddFooter>&amp;C&amp;"Times New Roman,tučné kurzíva"&amp;8STRANA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Václav VÁCLAVÍK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Václav VÁCLAVÍK</dc:creator>
  <cp:keywords/>
  <dc:description/>
  <cp:lastModifiedBy>VáVá</cp:lastModifiedBy>
  <cp:lastPrinted>2006-03-13T15:09:12Z</cp:lastPrinted>
  <dcterms:created xsi:type="dcterms:W3CDTF">1997-12-29T21:46:54Z</dcterms:created>
  <dcterms:modified xsi:type="dcterms:W3CDTF">2006-03-13T15:12:16Z</dcterms:modified>
  <cp:category/>
  <cp:version/>
  <cp:contentType/>
  <cp:contentStatus/>
</cp:coreProperties>
</file>